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TMDL_WR\South_Coast\Coquille\Middle_Fork_Coquille_River_Julia_Crown\MFCoquille\supporting\"/>
    </mc:Choice>
  </mc:AlternateContent>
  <bookViews>
    <workbookView xWindow="90" yWindow="45" windowWidth="17400" windowHeight="9735" activeTab="2"/>
  </bookViews>
  <sheets>
    <sheet name="Sheet1" sheetId="1" r:id="rId1"/>
    <sheet name="sort" sheetId="2" r:id="rId2"/>
    <sheet name="sort2" sheetId="4" r:id="rId3"/>
  </sheets>
  <definedNames>
    <definedName name="_xlnm.Print_Titles" localSheetId="0">Sheet1!$A:$A</definedName>
  </definedNames>
  <calcPr calcId="152511"/>
</workbook>
</file>

<file path=xl/calcChain.xml><?xml version="1.0" encoding="utf-8"?>
<calcChain xmlns="http://schemas.openxmlformats.org/spreadsheetml/2006/main">
  <c r="E13" i="4" l="1"/>
  <c r="E12" i="4"/>
  <c r="E11" i="4"/>
  <c r="E9" i="4"/>
  <c r="E8" i="4"/>
  <c r="E7" i="4"/>
  <c r="E6" i="4"/>
  <c r="E5" i="4"/>
  <c r="E4" i="4"/>
  <c r="E3" i="4"/>
  <c r="E2" i="4"/>
</calcChain>
</file>

<file path=xl/comments1.xml><?xml version="1.0" encoding="utf-8"?>
<comments xmlns="http://schemas.openxmlformats.org/spreadsheetml/2006/main">
  <authors>
    <author>odonnelt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odonnelt:</t>
        </r>
        <r>
          <rPr>
            <sz val="8"/>
            <color indexed="81"/>
            <rFont val="Tahoma"/>
            <family val="2"/>
          </rPr>
          <t xml:space="preserve">
Is this the same as MM1?</t>
        </r>
      </text>
    </comment>
  </commentList>
</comments>
</file>

<file path=xl/comments2.xml><?xml version="1.0" encoding="utf-8"?>
<comments xmlns="http://schemas.openxmlformats.org/spreadsheetml/2006/main">
  <authors>
    <author>odonnelt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odonnelt:</t>
        </r>
        <r>
          <rPr>
            <sz val="8"/>
            <color indexed="81"/>
            <rFont val="Tahoma"/>
            <family val="2"/>
          </rPr>
          <t xml:space="preserve">
Is this the same as MM1?</t>
        </r>
      </text>
    </comment>
    <comment ref="D4" authorId="0" shapeId="0">
      <text>
        <r>
          <rPr>
            <b/>
            <sz val="8"/>
            <color indexed="81"/>
            <rFont val="Tahoma"/>
            <family val="2"/>
          </rPr>
          <t>odonnelt:</t>
        </r>
        <r>
          <rPr>
            <sz val="8"/>
            <color indexed="81"/>
            <rFont val="Tahoma"/>
            <family val="2"/>
          </rPr>
          <t xml:space="preserve">
Is this the same as MM1?</t>
        </r>
      </text>
    </comment>
  </commentList>
</comments>
</file>

<file path=xl/comments3.xml><?xml version="1.0" encoding="utf-8"?>
<comments xmlns="http://schemas.openxmlformats.org/spreadsheetml/2006/main">
  <authors>
    <author>BLOOM James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BLOOM James:</t>
        </r>
        <r>
          <rPr>
            <sz val="9"/>
            <color indexed="81"/>
            <rFont val="Tahoma"/>
            <family val="2"/>
          </rPr>
          <t xml:space="preserve">
"approx 25"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BLOOM James:</t>
        </r>
        <r>
          <rPr>
            <sz val="9"/>
            <color indexed="81"/>
            <rFont val="Tahoma"/>
            <family val="2"/>
          </rPr>
          <t xml:space="preserve">
"approx 25"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BLOOM James:</t>
        </r>
        <r>
          <rPr>
            <sz val="9"/>
            <color indexed="81"/>
            <rFont val="Tahoma"/>
            <family val="2"/>
          </rPr>
          <t xml:space="preserve">
I'm not sure what 15/19 means.  I just averaged the 2 values to come up with 17%.  Supported by Julia et al original plot</t>
        </r>
      </text>
    </comment>
  </commentList>
</comments>
</file>

<file path=xl/sharedStrings.xml><?xml version="1.0" encoding="utf-8"?>
<sst xmlns="http://schemas.openxmlformats.org/spreadsheetml/2006/main" count="303" uniqueCount="144">
  <si>
    <t xml:space="preserve"> </t>
  </si>
  <si>
    <t>Parameter</t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</si>
  <si>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Wetted Depth </t>
    </r>
    <r>
      <rPr>
        <sz val="10"/>
        <color indexed="8"/>
        <rFont val="Calibri"/>
        <family val="2"/>
        <scheme val="minor"/>
      </rPr>
      <t>(ft)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</si>
  <si>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Bedrock </t>
    </r>
    <r>
      <rPr>
        <sz val="9.6"/>
        <color indexed="8"/>
        <rFont val="Calibri"/>
        <family val="2"/>
        <scheme val="minor"/>
      </rPr>
      <t>(%)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</si>
  <si>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Fines </t>
    </r>
    <r>
      <rPr>
        <sz val="9.6"/>
        <color indexed="8"/>
        <rFont val="Calibri"/>
        <family val="2"/>
        <scheme val="minor"/>
      </rPr>
      <t>(%)</t>
    </r>
  </si>
  <si>
    <t>Grass (%)</t>
  </si>
  <si>
    <t>ML 1</t>
  </si>
  <si>
    <t>No</t>
  </si>
  <si>
    <t>60/50</t>
  </si>
  <si>
    <t>MM 8</t>
  </si>
  <si>
    <t>Twelvemile Creek Road Crossing</t>
  </si>
  <si>
    <t>Doug Fir, Big Maple, Black Cottonwood, Alder, Myrtle</t>
  </si>
  <si>
    <t>MM 13</t>
  </si>
  <si>
    <t>little</t>
  </si>
  <si>
    <t>mostly</t>
  </si>
  <si>
    <t>Slater Creek Road Crossing</t>
  </si>
  <si>
    <t>Willow, Ash, Myrtle, Big Leaf Maple, Alder, Doug Fir</t>
  </si>
  <si>
    <t>BLM Ownership</t>
  </si>
  <si>
    <t>MC 14</t>
  </si>
  <si>
    <t xml:space="preserve">1/4 mile U/S Wildcat Conf. </t>
  </si>
  <si>
    <t>Western Red Cedar, Doug Fir, Yew, White Fir, Dogwood, Bigleaf Maple, Alder, Willow</t>
  </si>
  <si>
    <t>approx 25</t>
  </si>
  <si>
    <t>approx 4</t>
  </si>
  <si>
    <t>MC 21</t>
  </si>
  <si>
    <t>County Road 128 crossing, (Upper Camas Road)</t>
  </si>
  <si>
    <t>Doug Fir, Big Maple, Alder, Ash</t>
  </si>
  <si>
    <t>Alder, Bigleaf Maple, Willow, Incense Cedar, White Oak</t>
  </si>
  <si>
    <t>all</t>
  </si>
  <si>
    <t>Yes</t>
  </si>
  <si>
    <t>MC 22a</t>
  </si>
  <si>
    <t>120/110</t>
  </si>
  <si>
    <t>60/60</t>
  </si>
  <si>
    <t>0/0</t>
  </si>
  <si>
    <t>County Road 131W Xing (MainCamas Road)</t>
  </si>
  <si>
    <t>Bigleaf Maple, Ash, Incense Cedar, White Oak</t>
  </si>
  <si>
    <t>MC 27</t>
  </si>
  <si>
    <t>Center of reach, 200 yds U/S of Hwy 42 crossing</t>
  </si>
  <si>
    <t>60/65</t>
  </si>
  <si>
    <t>100/70</t>
  </si>
  <si>
    <t>15/19</t>
  </si>
  <si>
    <t>75-80</t>
  </si>
  <si>
    <t>Alder 32, Maple 30, Conifer 70, Willow 8-12</t>
  </si>
  <si>
    <t>U/S Sandy Creek Bridge #1</t>
  </si>
  <si>
    <t>U/S Sandy Creek Bridge #2</t>
  </si>
  <si>
    <t>60</t>
  </si>
  <si>
    <t>24</t>
  </si>
  <si>
    <t>15</t>
  </si>
  <si>
    <t>35</t>
  </si>
  <si>
    <t>50</t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</si>
  <si>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Bankfull Width </t>
    </r>
    <r>
      <rPr>
        <sz val="10"/>
        <color indexed="8"/>
        <rFont val="Calibri"/>
        <family val="2"/>
        <scheme val="minor"/>
      </rPr>
      <t xml:space="preserve">(ft)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</si>
  <si>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Near Stream Disturb. Zone Width </t>
    </r>
    <r>
      <rPr>
        <sz val="10"/>
        <color indexed="8"/>
        <rFont val="Calibri"/>
        <family val="2"/>
        <scheme val="minor"/>
      </rPr>
      <t>(ft) Left/Right</t>
    </r>
  </si>
  <si>
    <t>5</t>
  </si>
  <si>
    <t>L - Large alder 39, R - Alder 32, Maple 30, Conifer 70</t>
  </si>
  <si>
    <t>RM 3.2 #1</t>
  </si>
  <si>
    <t>RM 3.2 #2</t>
  </si>
  <si>
    <t>250</t>
  </si>
  <si>
    <t>5/40</t>
  </si>
  <si>
    <t>124</t>
  </si>
  <si>
    <t>79</t>
  </si>
  <si>
    <t>100</t>
  </si>
  <si>
    <t>80/80</t>
  </si>
  <si>
    <t>5/5</t>
  </si>
  <si>
    <t>30</t>
  </si>
  <si>
    <t>210</t>
  </si>
  <si>
    <t>196' D/S Transect #1</t>
  </si>
  <si>
    <t>97</t>
  </si>
  <si>
    <t>62</t>
  </si>
  <si>
    <t>See Below</t>
  </si>
  <si>
    <t>Same as #1</t>
  </si>
  <si>
    <t>Transect</t>
  </si>
  <si>
    <r>
      <t xml:space="preserve"> </t>
    </r>
    <r>
      <rPr>
        <sz val="9.8000000000000007"/>
        <color indexed="8"/>
        <rFont val="Calibri"/>
        <family val="2"/>
        <scheme val="minor"/>
      </rPr>
      <t>Solar Pathfinder Shade (Aug)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</si>
  <si>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Stream Aspect (deg)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</si>
  <si>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Bankfull Depth </t>
    </r>
    <r>
      <rPr>
        <sz val="10"/>
        <color indexed="8"/>
        <rFont val="Calibri"/>
        <family val="2"/>
        <scheme val="minor"/>
      </rPr>
      <t xml:space="preserve">(ft)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</si>
  <si>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Wetted Width </t>
    </r>
    <r>
      <rPr>
        <sz val="10"/>
        <color indexed="8"/>
        <rFont val="Calibri"/>
        <family val="2"/>
        <scheme val="minor"/>
      </rPr>
      <t xml:space="preserve">(ft)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</si>
  <si>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Boulder </t>
    </r>
    <r>
      <rPr>
        <sz val="9.6"/>
        <color indexed="8"/>
        <rFont val="Calibri"/>
        <family val="2"/>
        <scheme val="minor"/>
      </rPr>
      <t>(%)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</si>
  <si>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Cobble </t>
    </r>
    <r>
      <rPr>
        <sz val="9.6"/>
        <color indexed="8"/>
        <rFont val="Calibri"/>
        <family val="2"/>
        <scheme val="minor"/>
      </rPr>
      <t>(%)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</si>
  <si>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>Gravel (%)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</si>
  <si>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9.8000000000000007"/>
        <color indexed="8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</si>
  <si>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Channel Incision </t>
    </r>
    <r>
      <rPr>
        <sz val="10"/>
        <color indexed="8"/>
        <rFont val="Calibri"/>
        <family val="2"/>
        <scheme val="minor"/>
      </rPr>
      <t xml:space="preserve">(ft)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</si>
  <si>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Bank Angle (deg) </t>
    </r>
    <r>
      <rPr>
        <sz val="11"/>
        <color theme="1"/>
        <rFont val="Calibri"/>
        <family val="2"/>
        <scheme val="minor"/>
      </rPr>
      <t xml:space="preserve">  Left/Right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</si>
  <si>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Veg. Overhang (%)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</si>
  <si>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Buffer Height </t>
    </r>
    <r>
      <rPr>
        <sz val="10"/>
        <color indexed="8"/>
        <rFont val="Calibri"/>
        <family val="2"/>
        <scheme val="minor"/>
      </rPr>
      <t xml:space="preserve">(ft) </t>
    </r>
    <r>
      <rPr>
        <sz val="11"/>
        <color theme="1"/>
        <rFont val="Calibri"/>
        <family val="2"/>
        <scheme val="minor"/>
      </rPr>
      <t xml:space="preserve"> Left/Right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</si>
  <si>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Buffer Width </t>
    </r>
    <r>
      <rPr>
        <sz val="10"/>
        <color indexed="8"/>
        <rFont val="Calibri"/>
        <family val="2"/>
        <scheme val="minor"/>
      </rPr>
      <t xml:space="preserve">(ft) </t>
    </r>
    <r>
      <rPr>
        <sz val="11"/>
        <color theme="1"/>
        <rFont val="Calibri"/>
        <family val="2"/>
        <scheme val="minor"/>
      </rPr>
      <t xml:space="preserve">  Left/Right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</si>
  <si>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Bankfull-Tree Dist. </t>
    </r>
    <r>
      <rPr>
        <sz val="10"/>
        <color indexed="8"/>
        <rFont val="Calibri"/>
        <family val="2"/>
        <scheme val="minor"/>
      </rPr>
      <t xml:space="preserve">(ft)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</si>
  <si>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Shade Density (%)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</si>
  <si>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Conifer (%)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</si>
  <si>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>Diciduous (%)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</si>
  <si>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</t>
    </r>
    <r>
      <rPr>
        <sz val="9.8000000000000007"/>
        <color indexed="8"/>
        <rFont val="Calibri"/>
        <family val="2"/>
        <scheme val="minor"/>
      </rPr>
      <t xml:space="preserve">Shrub (%)  </t>
    </r>
    <r>
      <rPr>
        <sz val="11"/>
        <color theme="1"/>
        <rFont val="Calibri"/>
        <family val="2"/>
        <scheme val="minor"/>
      </rPr>
      <t xml:space="preserve"> </t>
    </r>
  </si>
  <si>
    <t>235</t>
  </si>
  <si>
    <t>145</t>
  </si>
  <si>
    <t>approx 40</t>
  </si>
  <si>
    <t>200</t>
  </si>
  <si>
    <t>Veg on Hwy ROW (L) 25-30 Willow / Alder</t>
  </si>
  <si>
    <t>Veg (R) Fir 110-118, Maple 50, Alder 40-45</t>
  </si>
  <si>
    <t>MM 35</t>
  </si>
  <si>
    <t>200 yds D/S Slide Creek Bridge</t>
  </si>
  <si>
    <t>66.2</t>
  </si>
  <si>
    <t>264</t>
  </si>
  <si>
    <t>70</t>
  </si>
  <si>
    <t>30/5</t>
  </si>
  <si>
    <t>70/40</t>
  </si>
  <si>
    <t>200/30</t>
  </si>
  <si>
    <t>80/10</t>
  </si>
  <si>
    <t>5/10</t>
  </si>
  <si>
    <t>95/90</t>
  </si>
  <si>
    <t>70/10</t>
  </si>
  <si>
    <t>30/90</t>
  </si>
  <si>
    <t>Left / Right looking D/S</t>
  </si>
  <si>
    <t>Where one number is present it represents data recorded in the L (left) column of the datasheet</t>
  </si>
  <si>
    <t>Myrtle Creek Road turnoff to MS</t>
  </si>
  <si>
    <t>40/5</t>
  </si>
  <si>
    <t>100/20</t>
  </si>
  <si>
    <t>70/50</t>
  </si>
  <si>
    <t>45/5</t>
  </si>
  <si>
    <t>50/90</t>
  </si>
  <si>
    <t>mixed (see below)/10</t>
  </si>
  <si>
    <t>100+/20</t>
  </si>
  <si>
    <t>6/9</t>
  </si>
  <si>
    <t>45/0</t>
  </si>
  <si>
    <t>50/15</t>
  </si>
  <si>
    <t>5/35</t>
  </si>
  <si>
    <t>0/50</t>
  </si>
  <si>
    <t>34/2</t>
  </si>
  <si>
    <t>30-70/0-30</t>
  </si>
  <si>
    <t>100/10</t>
  </si>
  <si>
    <t>32/3</t>
  </si>
  <si>
    <t>70/5</t>
  </si>
  <si>
    <t>Topo shade noted 4-6 PM</t>
  </si>
  <si>
    <t>STREAM KM</t>
  </si>
  <si>
    <t>61.75</t>
  </si>
  <si>
    <t>56.9</t>
  </si>
  <si>
    <t>55.1</t>
  </si>
  <si>
    <t>51</t>
  </si>
  <si>
    <t>45.05</t>
  </si>
  <si>
    <t>39.75</t>
  </si>
  <si>
    <t>25.35</t>
  </si>
  <si>
    <t>25.1</t>
  </si>
  <si>
    <t>14.05</t>
  </si>
  <si>
    <t>5.15</t>
  </si>
  <si>
    <t>STREAM KM (from Ttools CL)</t>
  </si>
  <si>
    <t xml:space="preserve"> Solar Pathfinder Shade (Aug) </t>
  </si>
  <si>
    <t xml:space="preserve"> Bankfull Width (ft) </t>
  </si>
  <si>
    <t>NA</t>
  </si>
  <si>
    <t xml:space="preserve"> Bankfull Width (m)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</si>
</sst>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70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8000000000000007"/>
      <color indexed="8"/>
      <name val="Calibri"/>
      <family val="2"/>
      <scheme val="minor"/>
    </font>
    <font>
      <sz val="11"/>
      <name val="Calibri"/>
      <family val="2"/>
      <scheme val="minor"/>
    </font>
    <font>
      <sz val="9.6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0" fillId="0" borderId="1" xfId="0" applyBorder="1" applyAlignment="1">
      <alignment horizontal="right"/>
    </xf>
    <xf numFmtId="17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0"/>
  <sheetViews>
    <sheetView workbookViewId="0">
      <pane ySplit="1800" activePane="bottomLeft"/>
      <selection sqref="A1:XFD1048576"/>
      <selection pane="bottomLeft" activeCell="J4" sqref="J4"/>
    </sheetView>
  </sheetViews>
  <sheetFormatPr defaultColWidth="8.85546875" defaultRowHeight="15" x14ac:dyDescent="0.25"/>
  <cols>
    <col min="1" max="1" width="40.28515625" style="9" bestFit="1" customWidth="1"/>
    <col min="2" max="2" width="23" style="9" bestFit="1" customWidth="1"/>
    <col min="3" max="3" width="18.42578125" style="9" customWidth="1"/>
    <col min="4" max="5" width="23.7109375" style="9" customWidth="1"/>
    <col min="6" max="6" width="26.5703125" style="9" customWidth="1"/>
    <col min="7" max="7" width="28" style="9" customWidth="1"/>
    <col min="8" max="8" width="23" style="9" customWidth="1"/>
    <col min="9" max="9" width="21.140625" style="9" customWidth="1"/>
    <col min="10" max="10" width="19.140625" style="9" bestFit="1" customWidth="1"/>
    <col min="11" max="11" width="21.42578125" style="9" customWidth="1"/>
    <col min="12" max="12" width="15" style="9" bestFit="1" customWidth="1"/>
    <col min="13" max="13" width="20.140625" style="9" customWidth="1"/>
    <col min="14" max="16384" width="8.85546875" style="9"/>
  </cols>
  <sheetData>
    <row r="1" spans="1:13" ht="30" x14ac:dyDescent="0.25">
      <c r="A1" s="6" t="s">
        <v>69</v>
      </c>
      <c r="B1" s="7" t="s">
        <v>6</v>
      </c>
      <c r="C1" s="7" t="s">
        <v>9</v>
      </c>
      <c r="D1" s="7" t="s">
        <v>12</v>
      </c>
      <c r="E1" s="2" t="s">
        <v>94</v>
      </c>
      <c r="F1" s="7" t="s">
        <v>18</v>
      </c>
      <c r="G1" s="7" t="s">
        <v>23</v>
      </c>
      <c r="H1" s="7" t="s">
        <v>29</v>
      </c>
      <c r="I1" s="7" t="s">
        <v>35</v>
      </c>
      <c r="J1" s="8" t="s">
        <v>42</v>
      </c>
      <c r="K1" s="8" t="s">
        <v>43</v>
      </c>
      <c r="L1" s="7" t="s">
        <v>53</v>
      </c>
      <c r="M1" s="7" t="s">
        <v>54</v>
      </c>
    </row>
    <row r="2" spans="1:13" s="23" customFormat="1" x14ac:dyDescent="0.25">
      <c r="A2" s="20" t="s">
        <v>139</v>
      </c>
      <c r="B2" s="21" t="s">
        <v>137</v>
      </c>
      <c r="C2" s="21" t="s">
        <v>133</v>
      </c>
      <c r="D2" s="21" t="s">
        <v>134</v>
      </c>
      <c r="E2" s="21" t="s">
        <v>136</v>
      </c>
      <c r="F2" s="21" t="s">
        <v>129</v>
      </c>
      <c r="G2" s="21" t="s">
        <v>130</v>
      </c>
      <c r="H2" s="21" t="s">
        <v>131</v>
      </c>
      <c r="I2" s="21" t="s">
        <v>132</v>
      </c>
      <c r="J2" s="22" t="s">
        <v>135</v>
      </c>
      <c r="K2" s="22" t="s">
        <v>135</v>
      </c>
      <c r="L2" s="21" t="s">
        <v>138</v>
      </c>
      <c r="M2" s="21" t="s">
        <v>138</v>
      </c>
    </row>
    <row r="3" spans="1:13" x14ac:dyDescent="0.25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4" t="s">
        <v>70</v>
      </c>
      <c r="B4" s="7">
        <v>61.9</v>
      </c>
      <c r="C4" s="7"/>
      <c r="D4" s="7"/>
      <c r="E4" s="2" t="s">
        <v>96</v>
      </c>
      <c r="F4" s="7"/>
      <c r="G4" s="7"/>
      <c r="H4" s="7"/>
      <c r="I4" s="7">
        <v>83</v>
      </c>
      <c r="J4" s="7" t="s">
        <v>39</v>
      </c>
      <c r="K4" s="7">
        <v>47</v>
      </c>
      <c r="L4" s="7" t="s">
        <v>45</v>
      </c>
      <c r="M4" s="7" t="s">
        <v>62</v>
      </c>
    </row>
    <row r="5" spans="1:13" x14ac:dyDescent="0.25">
      <c r="A5" s="4" t="s">
        <v>71</v>
      </c>
      <c r="B5" s="7">
        <v>304</v>
      </c>
      <c r="C5" s="7">
        <v>265</v>
      </c>
      <c r="D5" s="7"/>
      <c r="E5" s="2" t="s">
        <v>97</v>
      </c>
      <c r="F5" s="7"/>
      <c r="G5" s="2" t="s">
        <v>89</v>
      </c>
      <c r="H5" s="2" t="s">
        <v>88</v>
      </c>
      <c r="I5" s="7">
        <v>175</v>
      </c>
      <c r="J5" s="7">
        <v>270</v>
      </c>
      <c r="K5" s="7">
        <v>270</v>
      </c>
      <c r="L5" s="7" t="s">
        <v>55</v>
      </c>
      <c r="M5" s="7" t="s">
        <v>63</v>
      </c>
    </row>
    <row r="6" spans="1:13" x14ac:dyDescent="0.25">
      <c r="A6" s="4" t="s">
        <v>50</v>
      </c>
      <c r="B6" s="7"/>
      <c r="C6" s="7"/>
      <c r="D6" s="7"/>
      <c r="E6" s="7"/>
      <c r="F6" s="7"/>
      <c r="G6" s="7"/>
      <c r="H6" s="7"/>
      <c r="I6" s="7"/>
      <c r="J6" s="2" t="s">
        <v>117</v>
      </c>
      <c r="K6" s="2" t="s">
        <v>122</v>
      </c>
      <c r="L6" s="2" t="s">
        <v>56</v>
      </c>
      <c r="M6" s="2" t="s">
        <v>125</v>
      </c>
    </row>
    <row r="7" spans="1:13" x14ac:dyDescent="0.25">
      <c r="A7" s="4" t="s">
        <v>49</v>
      </c>
      <c r="B7" s="7">
        <v>10</v>
      </c>
      <c r="C7" s="7">
        <v>40</v>
      </c>
      <c r="D7" s="7">
        <v>50</v>
      </c>
      <c r="F7" s="7" t="s">
        <v>21</v>
      </c>
      <c r="G7" s="7" t="s">
        <v>21</v>
      </c>
      <c r="H7" s="7">
        <v>28</v>
      </c>
      <c r="I7" s="7">
        <v>43</v>
      </c>
      <c r="J7" s="7">
        <v>44</v>
      </c>
      <c r="K7" s="7" t="s">
        <v>44</v>
      </c>
      <c r="L7" s="7" t="s">
        <v>57</v>
      </c>
      <c r="M7" s="7" t="s">
        <v>65</v>
      </c>
    </row>
    <row r="8" spans="1:13" x14ac:dyDescent="0.25">
      <c r="A8" s="4" t="s">
        <v>72</v>
      </c>
      <c r="B8" s="7"/>
      <c r="C8" s="7"/>
      <c r="D8" s="7"/>
      <c r="E8" s="7"/>
      <c r="F8" s="7"/>
      <c r="G8" s="7"/>
      <c r="H8" s="7"/>
      <c r="I8" s="7">
        <v>5</v>
      </c>
      <c r="J8" s="7"/>
      <c r="K8" s="7"/>
      <c r="L8" s="7"/>
      <c r="M8" s="7"/>
    </row>
    <row r="9" spans="1:13" x14ac:dyDescent="0.25">
      <c r="A9" s="4" t="s">
        <v>73</v>
      </c>
      <c r="B9" s="7"/>
      <c r="C9" s="7"/>
      <c r="D9" s="7"/>
      <c r="E9" s="7"/>
      <c r="F9" s="7" t="s">
        <v>22</v>
      </c>
      <c r="G9" s="7"/>
      <c r="H9" s="7"/>
      <c r="I9" s="7"/>
      <c r="J9" s="7">
        <v>29</v>
      </c>
      <c r="K9" s="7" t="s">
        <v>45</v>
      </c>
      <c r="L9" s="7" t="s">
        <v>58</v>
      </c>
      <c r="M9" s="7" t="s">
        <v>66</v>
      </c>
    </row>
    <row r="10" spans="1:13" x14ac:dyDescent="0.25">
      <c r="A10" s="4" t="s">
        <v>2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x14ac:dyDescent="0.25">
      <c r="A11" s="4" t="s">
        <v>3</v>
      </c>
      <c r="B11" s="7">
        <v>50</v>
      </c>
      <c r="C11" s="7">
        <v>50</v>
      </c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16" t="s">
        <v>74</v>
      </c>
      <c r="B12" s="7"/>
      <c r="C12" s="7"/>
      <c r="D12" s="7"/>
      <c r="E12" s="7"/>
      <c r="F12" s="7"/>
      <c r="G12" s="7"/>
      <c r="H12" s="7"/>
      <c r="I12" s="7"/>
      <c r="J12" s="7">
        <v>5</v>
      </c>
      <c r="K12" s="7" t="s">
        <v>46</v>
      </c>
      <c r="L12" s="7" t="s">
        <v>59</v>
      </c>
      <c r="M12" s="7" t="s">
        <v>59</v>
      </c>
    </row>
    <row r="13" spans="1:13" x14ac:dyDescent="0.25">
      <c r="A13" s="4" t="s">
        <v>75</v>
      </c>
      <c r="B13" s="7"/>
      <c r="C13" s="7"/>
      <c r="D13" s="7"/>
      <c r="E13" s="2" t="s">
        <v>51</v>
      </c>
      <c r="F13" s="7"/>
      <c r="G13" s="7"/>
      <c r="H13" s="7"/>
      <c r="I13" s="7"/>
      <c r="J13" s="7">
        <v>50</v>
      </c>
      <c r="K13" s="7" t="s">
        <v>47</v>
      </c>
      <c r="L13" s="7"/>
      <c r="M13" s="7"/>
    </row>
    <row r="14" spans="1:13" x14ac:dyDescent="0.25">
      <c r="A14" s="4" t="s">
        <v>76</v>
      </c>
      <c r="B14" s="7"/>
      <c r="C14" s="7">
        <v>10</v>
      </c>
      <c r="D14" s="7" t="s">
        <v>13</v>
      </c>
      <c r="E14" s="2" t="s">
        <v>98</v>
      </c>
      <c r="F14" s="7" t="s">
        <v>13</v>
      </c>
      <c r="G14" s="7"/>
      <c r="H14" s="7" t="s">
        <v>13</v>
      </c>
      <c r="I14" s="7" t="s">
        <v>13</v>
      </c>
      <c r="J14" s="7">
        <v>5</v>
      </c>
      <c r="K14" s="7" t="s">
        <v>47</v>
      </c>
      <c r="L14" s="7"/>
      <c r="M14" s="7"/>
    </row>
    <row r="15" spans="1:13" x14ac:dyDescent="0.25">
      <c r="A15" s="4" t="s">
        <v>4</v>
      </c>
      <c r="B15" s="7">
        <v>50</v>
      </c>
      <c r="C15" s="7">
        <v>40</v>
      </c>
      <c r="D15" s="7" t="s">
        <v>14</v>
      </c>
      <c r="E15" s="2" t="s">
        <v>47</v>
      </c>
      <c r="F15" s="7" t="s">
        <v>14</v>
      </c>
      <c r="G15" s="7" t="s">
        <v>27</v>
      </c>
      <c r="H15" s="7" t="s">
        <v>14</v>
      </c>
      <c r="I15" s="7" t="s">
        <v>14</v>
      </c>
      <c r="J15" s="7">
        <v>40</v>
      </c>
      <c r="K15" s="7" t="s">
        <v>46</v>
      </c>
      <c r="L15" s="7"/>
      <c r="M15" s="7"/>
    </row>
    <row r="16" spans="1:13" x14ac:dyDescent="0.25">
      <c r="A16" s="7"/>
      <c r="B16" s="7"/>
      <c r="C16" s="10"/>
      <c r="D16" s="4" t="s">
        <v>77</v>
      </c>
      <c r="E16" s="4"/>
      <c r="F16" s="7"/>
      <c r="G16" s="7"/>
      <c r="H16" s="4"/>
      <c r="I16" s="7"/>
      <c r="J16" s="7"/>
      <c r="K16" s="7"/>
      <c r="L16" s="7"/>
      <c r="M16" s="7"/>
    </row>
    <row r="17" spans="1:13" x14ac:dyDescent="0.25">
      <c r="A17" s="4" t="s">
        <v>78</v>
      </c>
      <c r="B17" s="10" t="s">
        <v>7</v>
      </c>
      <c r="C17" s="10" t="s">
        <v>7</v>
      </c>
      <c r="D17" s="5" t="s">
        <v>7</v>
      </c>
      <c r="E17" s="5" t="s">
        <v>7</v>
      </c>
      <c r="F17" s="10" t="s">
        <v>0</v>
      </c>
      <c r="G17" s="7" t="s">
        <v>28</v>
      </c>
      <c r="H17" s="7" t="s">
        <v>28</v>
      </c>
      <c r="I17" s="7"/>
      <c r="J17" s="7"/>
      <c r="K17" s="7"/>
      <c r="L17" s="7"/>
      <c r="M17" s="7"/>
    </row>
    <row r="18" spans="1:13" x14ac:dyDescent="0.25">
      <c r="A18" s="4" t="s">
        <v>79</v>
      </c>
      <c r="B18" s="13">
        <v>110</v>
      </c>
      <c r="C18" s="13">
        <v>50</v>
      </c>
      <c r="D18" s="13">
        <v>70</v>
      </c>
      <c r="E18" s="13" t="s">
        <v>44</v>
      </c>
      <c r="F18" s="13">
        <v>70</v>
      </c>
      <c r="G18" s="14">
        <v>80</v>
      </c>
      <c r="H18" s="7" t="s">
        <v>30</v>
      </c>
      <c r="I18" s="15" t="s">
        <v>37</v>
      </c>
      <c r="J18" s="7" t="s">
        <v>40</v>
      </c>
      <c r="K18" s="7" t="s">
        <v>40</v>
      </c>
      <c r="L18" s="7" t="s">
        <v>60</v>
      </c>
      <c r="M18" s="2" t="s">
        <v>40</v>
      </c>
    </row>
    <row r="19" spans="1:13" x14ac:dyDescent="0.25">
      <c r="A19" s="4" t="s">
        <v>80</v>
      </c>
      <c r="B19" s="13">
        <v>20</v>
      </c>
      <c r="C19" s="13">
        <v>40</v>
      </c>
      <c r="D19" s="13">
        <v>30</v>
      </c>
      <c r="E19" s="17" t="s">
        <v>99</v>
      </c>
      <c r="F19" s="13">
        <v>30</v>
      </c>
      <c r="G19" s="14">
        <v>20</v>
      </c>
      <c r="H19" s="14">
        <v>70</v>
      </c>
      <c r="I19" s="7">
        <v>60</v>
      </c>
      <c r="J19" s="7"/>
      <c r="K19" s="7" t="s">
        <v>48</v>
      </c>
      <c r="L19" s="7" t="s">
        <v>32</v>
      </c>
      <c r="M19" s="7" t="s">
        <v>32</v>
      </c>
    </row>
    <row r="20" spans="1:13" x14ac:dyDescent="0.25">
      <c r="A20" s="4" t="s">
        <v>81</v>
      </c>
      <c r="B20" s="13">
        <v>80</v>
      </c>
      <c r="C20" s="13">
        <v>70</v>
      </c>
      <c r="D20" s="13">
        <v>60</v>
      </c>
      <c r="E20" s="17" t="s">
        <v>100</v>
      </c>
      <c r="F20" s="13">
        <v>100</v>
      </c>
      <c r="G20" s="14">
        <v>60</v>
      </c>
      <c r="H20" s="14">
        <v>60</v>
      </c>
      <c r="I20" s="7">
        <v>70</v>
      </c>
      <c r="J20" s="2" t="s">
        <v>115</v>
      </c>
      <c r="K20" s="7"/>
      <c r="L20" s="7" t="s">
        <v>67</v>
      </c>
      <c r="M20" s="7" t="s">
        <v>68</v>
      </c>
    </row>
    <row r="21" spans="1:13" x14ac:dyDescent="0.25">
      <c r="A21" s="4" t="s">
        <v>82</v>
      </c>
      <c r="B21" s="10" t="s">
        <v>8</v>
      </c>
      <c r="C21" s="13" t="s">
        <v>91</v>
      </c>
      <c r="D21" s="13" t="s">
        <v>91</v>
      </c>
      <c r="E21" s="17" t="s">
        <v>101</v>
      </c>
      <c r="F21" s="13" t="s">
        <v>91</v>
      </c>
      <c r="G21" s="14" t="s">
        <v>90</v>
      </c>
      <c r="H21" s="7" t="s">
        <v>31</v>
      </c>
      <c r="I21" s="7" t="s">
        <v>38</v>
      </c>
      <c r="J21" s="1" t="s">
        <v>116</v>
      </c>
      <c r="K21" s="2" t="s">
        <v>123</v>
      </c>
      <c r="L21" s="2" t="s">
        <v>111</v>
      </c>
      <c r="M21" s="2" t="s">
        <v>111</v>
      </c>
    </row>
    <row r="22" spans="1:13" x14ac:dyDescent="0.25">
      <c r="A22" s="4" t="s">
        <v>83</v>
      </c>
      <c r="B22" s="13">
        <v>10</v>
      </c>
      <c r="C22" s="13">
        <v>10</v>
      </c>
      <c r="D22" s="13">
        <v>10</v>
      </c>
      <c r="E22" s="17" t="s">
        <v>61</v>
      </c>
      <c r="F22" s="13">
        <v>20</v>
      </c>
      <c r="G22" s="14">
        <v>10</v>
      </c>
      <c r="H22" s="7" t="s">
        <v>32</v>
      </c>
      <c r="I22" s="7" t="s">
        <v>32</v>
      </c>
      <c r="J22" s="2" t="s">
        <v>117</v>
      </c>
      <c r="K22" s="2" t="s">
        <v>124</v>
      </c>
      <c r="L22" s="2" t="s">
        <v>110</v>
      </c>
      <c r="M22" s="2" t="s">
        <v>125</v>
      </c>
    </row>
    <row r="23" spans="1:13" x14ac:dyDescent="0.25">
      <c r="A23" s="4" t="s">
        <v>84</v>
      </c>
      <c r="B23" s="13">
        <v>70</v>
      </c>
      <c r="C23" s="13">
        <v>80</v>
      </c>
      <c r="D23" s="14">
        <v>80</v>
      </c>
      <c r="E23" s="15" t="s">
        <v>102</v>
      </c>
      <c r="F23" s="13">
        <v>80</v>
      </c>
      <c r="G23" s="14">
        <v>60</v>
      </c>
      <c r="H23" s="14">
        <v>80</v>
      </c>
      <c r="I23" s="14">
        <v>70</v>
      </c>
      <c r="J23" s="7"/>
      <c r="K23" s="2" t="s">
        <v>122</v>
      </c>
      <c r="L23" s="2" t="s">
        <v>112</v>
      </c>
      <c r="M23" s="2" t="s">
        <v>126</v>
      </c>
    </row>
    <row r="24" spans="1:13" x14ac:dyDescent="0.25">
      <c r="A24" s="4" t="s">
        <v>85</v>
      </c>
      <c r="B24" s="13">
        <v>30</v>
      </c>
      <c r="C24" s="13">
        <v>50</v>
      </c>
      <c r="D24" s="14">
        <v>10</v>
      </c>
      <c r="E24" s="15" t="s">
        <v>103</v>
      </c>
      <c r="F24" s="13">
        <v>90</v>
      </c>
      <c r="G24" s="14">
        <v>10</v>
      </c>
      <c r="H24" s="14">
        <v>5</v>
      </c>
      <c r="I24" s="14">
        <v>40</v>
      </c>
      <c r="J24" s="2" t="s">
        <v>118</v>
      </c>
      <c r="K24" s="2" t="s">
        <v>118</v>
      </c>
      <c r="L24" s="2" t="s">
        <v>113</v>
      </c>
      <c r="M24" s="2" t="s">
        <v>118</v>
      </c>
    </row>
    <row r="25" spans="1:13" x14ac:dyDescent="0.25">
      <c r="A25" s="4" t="s">
        <v>86</v>
      </c>
      <c r="B25" s="13">
        <v>70</v>
      </c>
      <c r="C25" s="13">
        <v>50</v>
      </c>
      <c r="D25" s="14">
        <v>90</v>
      </c>
      <c r="E25" s="15" t="s">
        <v>104</v>
      </c>
      <c r="F25" s="13">
        <v>10</v>
      </c>
      <c r="G25" s="14">
        <v>90</v>
      </c>
      <c r="H25" s="14">
        <v>95</v>
      </c>
      <c r="I25" s="14">
        <v>60</v>
      </c>
      <c r="J25" s="2" t="s">
        <v>119</v>
      </c>
      <c r="K25" s="2" t="s">
        <v>119</v>
      </c>
      <c r="L25" s="2" t="s">
        <v>114</v>
      </c>
      <c r="M25" s="2" t="s">
        <v>114</v>
      </c>
    </row>
    <row r="26" spans="1:13" x14ac:dyDescent="0.25">
      <c r="A26" s="4" t="s">
        <v>87</v>
      </c>
      <c r="B26" s="13">
        <v>80</v>
      </c>
      <c r="C26" s="13">
        <v>50</v>
      </c>
      <c r="D26" s="13">
        <v>70</v>
      </c>
      <c r="E26" s="17" t="s">
        <v>105</v>
      </c>
      <c r="F26" s="13">
        <v>90</v>
      </c>
      <c r="G26" s="14">
        <v>60</v>
      </c>
      <c r="H26" s="14">
        <v>60</v>
      </c>
      <c r="I26" s="7"/>
      <c r="J26" s="2" t="s">
        <v>120</v>
      </c>
      <c r="K26" s="2" t="s">
        <v>120</v>
      </c>
      <c r="L26" s="7" t="s">
        <v>61</v>
      </c>
      <c r="M26" s="2" t="s">
        <v>103</v>
      </c>
    </row>
    <row r="27" spans="1:13" x14ac:dyDescent="0.25">
      <c r="A27" s="10" t="s">
        <v>5</v>
      </c>
      <c r="B27" s="13">
        <v>20</v>
      </c>
      <c r="C27" s="13">
        <v>50</v>
      </c>
      <c r="D27" s="13">
        <v>30</v>
      </c>
      <c r="E27" s="17" t="s">
        <v>106</v>
      </c>
      <c r="F27" s="13">
        <v>10</v>
      </c>
      <c r="G27" s="14">
        <v>40</v>
      </c>
      <c r="H27" s="14">
        <v>40</v>
      </c>
      <c r="I27" s="7"/>
      <c r="J27" s="2" t="s">
        <v>121</v>
      </c>
      <c r="K27" s="2" t="s">
        <v>121</v>
      </c>
      <c r="L27" s="7"/>
      <c r="M27" s="7"/>
    </row>
    <row r="28" spans="1:13" s="11" customFormat="1" ht="45" x14ac:dyDescent="0.25">
      <c r="A28" s="18" t="s">
        <v>107</v>
      </c>
      <c r="B28" s="3" t="s">
        <v>109</v>
      </c>
      <c r="C28" s="8" t="s">
        <v>10</v>
      </c>
      <c r="D28" s="8" t="s">
        <v>15</v>
      </c>
      <c r="E28" s="3" t="s">
        <v>95</v>
      </c>
      <c r="F28" s="8" t="s">
        <v>19</v>
      </c>
      <c r="G28" s="8" t="s">
        <v>24</v>
      </c>
      <c r="H28" s="8" t="s">
        <v>33</v>
      </c>
      <c r="I28" s="8" t="s">
        <v>36</v>
      </c>
      <c r="J28" s="8"/>
      <c r="K28" s="8"/>
      <c r="L28" s="8"/>
      <c r="M28" s="8" t="s">
        <v>64</v>
      </c>
    </row>
    <row r="29" spans="1:13" s="11" customFormat="1" ht="60" x14ac:dyDescent="0.25">
      <c r="A29" s="19" t="s">
        <v>108</v>
      </c>
      <c r="B29" s="12" t="s">
        <v>11</v>
      </c>
      <c r="C29" s="8" t="s">
        <v>25</v>
      </c>
      <c r="D29" s="8" t="s">
        <v>16</v>
      </c>
      <c r="E29" s="8"/>
      <c r="F29" s="8" t="s">
        <v>20</v>
      </c>
      <c r="G29" s="8" t="s">
        <v>26</v>
      </c>
      <c r="H29" s="8" t="s">
        <v>34</v>
      </c>
      <c r="I29" s="8"/>
      <c r="J29" s="8" t="s">
        <v>41</v>
      </c>
      <c r="K29" s="8" t="s">
        <v>52</v>
      </c>
      <c r="L29" s="8"/>
      <c r="M29" s="3" t="s">
        <v>92</v>
      </c>
    </row>
    <row r="30" spans="1:13" ht="45" x14ac:dyDescent="0.25">
      <c r="A30" s="7"/>
      <c r="B30" s="7"/>
      <c r="C30" s="7"/>
      <c r="D30" s="7" t="s">
        <v>17</v>
      </c>
      <c r="E30" s="7"/>
      <c r="F30" s="7" t="s">
        <v>17</v>
      </c>
      <c r="G30" s="7"/>
      <c r="H30" s="7"/>
      <c r="I30" s="7"/>
      <c r="J30" s="7"/>
      <c r="K30" s="2" t="s">
        <v>127</v>
      </c>
      <c r="L30" s="7"/>
      <c r="M30" s="3" t="s">
        <v>93</v>
      </c>
    </row>
  </sheetData>
  <pageMargins left="0.7" right="0.7" top="0.63" bottom="0.49" header="0.3" footer="0.3"/>
  <pageSetup paperSize="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workbookViewId="0">
      <selection activeCell="A6" sqref="A6"/>
    </sheetView>
  </sheetViews>
  <sheetFormatPr defaultRowHeight="15" x14ac:dyDescent="0.25"/>
  <cols>
    <col min="1" max="1" width="9.140625" customWidth="1"/>
    <col min="2" max="2" width="12.5703125" customWidth="1"/>
    <col min="5" max="5" width="12.7109375" customWidth="1"/>
    <col min="6" max="6" width="11.42578125" customWidth="1"/>
  </cols>
  <sheetData>
    <row r="1" spans="1:10" ht="27.75" x14ac:dyDescent="0.25">
      <c r="A1" s="6" t="s">
        <v>69</v>
      </c>
      <c r="B1" s="20" t="s">
        <v>128</v>
      </c>
      <c r="D1" s="6" t="s">
        <v>69</v>
      </c>
      <c r="E1" s="20" t="s">
        <v>128</v>
      </c>
      <c r="F1" s="4" t="s">
        <v>3</v>
      </c>
      <c r="G1" s="16" t="s">
        <v>74</v>
      </c>
      <c r="H1" s="4" t="s">
        <v>75</v>
      </c>
      <c r="I1" s="4" t="s">
        <v>76</v>
      </c>
      <c r="J1" s="4" t="s">
        <v>4</v>
      </c>
    </row>
    <row r="2" spans="1:10" x14ac:dyDescent="0.25">
      <c r="A2" s="7" t="s">
        <v>53</v>
      </c>
      <c r="B2" s="24" t="s">
        <v>138</v>
      </c>
      <c r="D2" s="7" t="s">
        <v>53</v>
      </c>
      <c r="E2" s="21" t="s">
        <v>138</v>
      </c>
      <c r="F2" s="7"/>
      <c r="G2" s="7" t="s">
        <v>59</v>
      </c>
      <c r="H2" s="7"/>
      <c r="I2" s="7"/>
      <c r="J2" s="7"/>
    </row>
    <row r="3" spans="1:10" x14ac:dyDescent="0.25">
      <c r="A3" s="7" t="s">
        <v>54</v>
      </c>
      <c r="B3" s="24" t="s">
        <v>138</v>
      </c>
      <c r="D3" s="7" t="s">
        <v>54</v>
      </c>
      <c r="E3" s="21" t="s">
        <v>138</v>
      </c>
      <c r="F3" s="7"/>
      <c r="G3" s="7" t="s">
        <v>59</v>
      </c>
      <c r="H3" s="7"/>
      <c r="I3" s="7"/>
      <c r="J3" s="7"/>
    </row>
    <row r="4" spans="1:10" x14ac:dyDescent="0.25">
      <c r="A4" s="7" t="s">
        <v>6</v>
      </c>
      <c r="B4" s="24" t="s">
        <v>137</v>
      </c>
      <c r="D4" s="7" t="s">
        <v>6</v>
      </c>
      <c r="E4" s="21" t="s">
        <v>137</v>
      </c>
      <c r="F4" s="7">
        <v>50</v>
      </c>
      <c r="G4" s="7"/>
      <c r="H4" s="7"/>
      <c r="I4" s="7"/>
      <c r="J4" s="7">
        <v>50</v>
      </c>
    </row>
    <row r="5" spans="1:10" x14ac:dyDescent="0.25">
      <c r="A5" s="2" t="s">
        <v>94</v>
      </c>
      <c r="B5" s="24" t="s">
        <v>136</v>
      </c>
      <c r="D5" s="2" t="s">
        <v>94</v>
      </c>
      <c r="E5" s="21" t="s">
        <v>136</v>
      </c>
      <c r="F5" s="7"/>
      <c r="G5" s="7"/>
      <c r="H5" s="2" t="s">
        <v>51</v>
      </c>
      <c r="I5" s="2" t="s">
        <v>98</v>
      </c>
      <c r="J5" s="2" t="s">
        <v>47</v>
      </c>
    </row>
    <row r="6" spans="1:10" ht="60" x14ac:dyDescent="0.25">
      <c r="A6" s="8" t="s">
        <v>42</v>
      </c>
      <c r="B6" s="25" t="s">
        <v>135</v>
      </c>
      <c r="D6" s="8" t="s">
        <v>42</v>
      </c>
      <c r="E6" s="22" t="s">
        <v>135</v>
      </c>
      <c r="F6" s="7"/>
      <c r="G6" s="7">
        <v>5</v>
      </c>
      <c r="H6" s="7">
        <v>50</v>
      </c>
      <c r="I6" s="7">
        <v>5</v>
      </c>
      <c r="J6" s="7">
        <v>40</v>
      </c>
    </row>
    <row r="7" spans="1:10" ht="60" x14ac:dyDescent="0.25">
      <c r="A7" s="8" t="s">
        <v>43</v>
      </c>
      <c r="B7" s="25" t="s">
        <v>135</v>
      </c>
      <c r="D7" s="8" t="s">
        <v>43</v>
      </c>
      <c r="E7" s="22" t="s">
        <v>135</v>
      </c>
      <c r="F7" s="7"/>
      <c r="G7" s="7" t="s">
        <v>46</v>
      </c>
      <c r="H7" s="7" t="s">
        <v>47</v>
      </c>
      <c r="I7" s="7" t="s">
        <v>47</v>
      </c>
      <c r="J7" s="7" t="s">
        <v>46</v>
      </c>
    </row>
    <row r="8" spans="1:10" x14ac:dyDescent="0.25">
      <c r="A8" s="7" t="s">
        <v>12</v>
      </c>
      <c r="B8" s="24" t="s">
        <v>134</v>
      </c>
      <c r="D8" s="7" t="s">
        <v>12</v>
      </c>
      <c r="E8" s="21" t="s">
        <v>134</v>
      </c>
      <c r="F8" s="7"/>
      <c r="G8" s="7"/>
      <c r="H8" s="7"/>
      <c r="I8" s="7" t="s">
        <v>13</v>
      </c>
      <c r="J8" s="7" t="s">
        <v>14</v>
      </c>
    </row>
    <row r="9" spans="1:10" x14ac:dyDescent="0.25">
      <c r="A9" s="7" t="s">
        <v>9</v>
      </c>
      <c r="B9" s="24" t="s">
        <v>133</v>
      </c>
      <c r="D9" s="7" t="s">
        <v>9</v>
      </c>
      <c r="E9" s="21" t="s">
        <v>133</v>
      </c>
      <c r="F9" s="7">
        <v>50</v>
      </c>
      <c r="G9" s="7"/>
      <c r="H9" s="7"/>
      <c r="I9" s="7">
        <v>10</v>
      </c>
      <c r="J9" s="7">
        <v>40</v>
      </c>
    </row>
    <row r="10" spans="1:10" x14ac:dyDescent="0.25">
      <c r="A10" s="7" t="s">
        <v>35</v>
      </c>
      <c r="B10" s="24" t="s">
        <v>132</v>
      </c>
      <c r="D10" s="7" t="s">
        <v>35</v>
      </c>
      <c r="E10" s="21" t="s">
        <v>132</v>
      </c>
      <c r="F10" s="7"/>
      <c r="G10" s="7"/>
      <c r="H10" s="7"/>
      <c r="I10" s="7" t="s">
        <v>13</v>
      </c>
      <c r="J10" s="7" t="s">
        <v>14</v>
      </c>
    </row>
    <row r="11" spans="1:10" x14ac:dyDescent="0.25">
      <c r="A11" s="7" t="s">
        <v>29</v>
      </c>
      <c r="B11" s="24" t="s">
        <v>131</v>
      </c>
      <c r="D11" s="7" t="s">
        <v>29</v>
      </c>
      <c r="E11" s="21" t="s">
        <v>131</v>
      </c>
      <c r="F11" s="7"/>
      <c r="G11" s="7"/>
      <c r="H11" s="7"/>
      <c r="I11" s="7" t="s">
        <v>13</v>
      </c>
      <c r="J11" s="7" t="s">
        <v>14</v>
      </c>
    </row>
    <row r="12" spans="1:10" x14ac:dyDescent="0.25">
      <c r="A12" s="7" t="s">
        <v>23</v>
      </c>
      <c r="B12" s="24" t="s">
        <v>130</v>
      </c>
      <c r="D12" s="7" t="s">
        <v>23</v>
      </c>
      <c r="E12" s="21" t="s">
        <v>130</v>
      </c>
      <c r="F12" s="7"/>
      <c r="G12" s="7"/>
      <c r="H12" s="7"/>
      <c r="I12" s="7"/>
      <c r="J12" s="7" t="s">
        <v>27</v>
      </c>
    </row>
    <row r="13" spans="1:10" x14ac:dyDescent="0.25">
      <c r="A13" s="7" t="s">
        <v>18</v>
      </c>
      <c r="B13" s="24" t="s">
        <v>129</v>
      </c>
      <c r="D13" s="7" t="s">
        <v>18</v>
      </c>
      <c r="E13" s="21" t="s">
        <v>129</v>
      </c>
      <c r="F13" s="7"/>
      <c r="G13" s="7"/>
      <c r="H13" s="7"/>
      <c r="I13" s="7" t="s">
        <v>13</v>
      </c>
      <c r="J13" s="7" t="s">
        <v>14</v>
      </c>
    </row>
  </sheetData>
  <sortState ref="D2:J13">
    <sortCondition ref="E2:E13"/>
  </sortState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F28" sqref="F28"/>
    </sheetView>
  </sheetViews>
  <sheetFormatPr defaultRowHeight="15" x14ac:dyDescent="0.25"/>
  <cols>
    <col min="1" max="1" width="24.42578125" bestFit="1" customWidth="1"/>
    <col min="2" max="2" width="16.140625" customWidth="1"/>
    <col min="3" max="3" width="21.42578125" customWidth="1"/>
    <col min="4" max="5" width="16.140625" customWidth="1"/>
    <col min="6" max="6" width="43.28515625" bestFit="1" customWidth="1"/>
    <col min="8" max="8" width="24.42578125" bestFit="1" customWidth="1"/>
    <col min="9" max="10" width="13.42578125" customWidth="1"/>
  </cols>
  <sheetData>
    <row r="1" spans="1:10" s="26" customFormat="1" ht="47.25" customHeight="1" x14ac:dyDescent="0.25">
      <c r="A1" s="27" t="s">
        <v>69</v>
      </c>
      <c r="B1" s="27" t="s">
        <v>139</v>
      </c>
      <c r="C1" s="27" t="s">
        <v>140</v>
      </c>
      <c r="D1" s="27" t="s">
        <v>141</v>
      </c>
      <c r="E1" s="27" t="s">
        <v>143</v>
      </c>
      <c r="F1" s="27" t="s">
        <v>107</v>
      </c>
      <c r="H1" s="27" t="s">
        <v>69</v>
      </c>
      <c r="I1" s="27" t="s">
        <v>139</v>
      </c>
      <c r="J1" s="27" t="s">
        <v>143</v>
      </c>
    </row>
    <row r="2" spans="1:10" x14ac:dyDescent="0.25">
      <c r="A2" s="28" t="s">
        <v>18</v>
      </c>
      <c r="B2" s="28">
        <v>61.75</v>
      </c>
      <c r="C2" s="29" t="s">
        <v>142</v>
      </c>
      <c r="D2" s="28">
        <v>25</v>
      </c>
      <c r="E2" s="32">
        <f>D2/3.2808</f>
        <v>7.6200926603267494</v>
      </c>
      <c r="F2" s="28" t="s">
        <v>19</v>
      </c>
      <c r="H2" s="28" t="s">
        <v>18</v>
      </c>
      <c r="I2" s="28">
        <v>61.75</v>
      </c>
      <c r="J2" s="32">
        <v>7.6200926603267494</v>
      </c>
    </row>
    <row r="3" spans="1:10" x14ac:dyDescent="0.25">
      <c r="A3" s="28" t="s">
        <v>23</v>
      </c>
      <c r="B3" s="28">
        <v>56.9</v>
      </c>
      <c r="C3" s="29" t="s">
        <v>142</v>
      </c>
      <c r="D3" s="28">
        <v>25</v>
      </c>
      <c r="E3" s="32">
        <f t="shared" ref="E3:E13" si="0">D3/3.2808</f>
        <v>7.6200926603267494</v>
      </c>
      <c r="F3" s="28" t="s">
        <v>24</v>
      </c>
      <c r="H3" s="28" t="s">
        <v>23</v>
      </c>
      <c r="I3" s="28">
        <v>56.9</v>
      </c>
      <c r="J3" s="32">
        <v>7.6200926603267494</v>
      </c>
    </row>
    <row r="4" spans="1:10" x14ac:dyDescent="0.25">
      <c r="A4" s="28" t="s">
        <v>29</v>
      </c>
      <c r="B4" s="28">
        <v>55.1</v>
      </c>
      <c r="C4" s="29" t="s">
        <v>142</v>
      </c>
      <c r="D4" s="28">
        <v>28</v>
      </c>
      <c r="E4" s="32">
        <f t="shared" si="0"/>
        <v>8.5345037795659593</v>
      </c>
      <c r="F4" s="28" t="s">
        <v>33</v>
      </c>
      <c r="H4" s="28" t="s">
        <v>29</v>
      </c>
      <c r="I4" s="28">
        <v>55.1</v>
      </c>
      <c r="J4" s="32">
        <v>8.5345037795659593</v>
      </c>
    </row>
    <row r="5" spans="1:10" x14ac:dyDescent="0.25">
      <c r="A5" s="28" t="s">
        <v>35</v>
      </c>
      <c r="B5" s="28">
        <v>51</v>
      </c>
      <c r="C5" s="30">
        <v>0.83</v>
      </c>
      <c r="D5" s="28">
        <v>43</v>
      </c>
      <c r="E5" s="32">
        <f t="shared" si="0"/>
        <v>13.106559375762009</v>
      </c>
      <c r="F5" s="28" t="s">
        <v>36</v>
      </c>
      <c r="H5" s="28" t="s">
        <v>35</v>
      </c>
      <c r="I5" s="28">
        <v>51</v>
      </c>
      <c r="J5" s="32">
        <v>13.106559375762009</v>
      </c>
    </row>
    <row r="6" spans="1:10" x14ac:dyDescent="0.25">
      <c r="A6" s="28" t="s">
        <v>9</v>
      </c>
      <c r="B6" s="28">
        <v>45.05</v>
      </c>
      <c r="C6" s="29" t="s">
        <v>142</v>
      </c>
      <c r="D6" s="28">
        <v>40</v>
      </c>
      <c r="E6" s="32">
        <f t="shared" si="0"/>
        <v>12.192148256522799</v>
      </c>
      <c r="F6" s="28" t="s">
        <v>10</v>
      </c>
      <c r="H6" s="28" t="s">
        <v>9</v>
      </c>
      <c r="I6" s="28">
        <v>45.05</v>
      </c>
      <c r="J6" s="32">
        <v>12.192148256522799</v>
      </c>
    </row>
    <row r="7" spans="1:10" x14ac:dyDescent="0.25">
      <c r="A7" s="28" t="s">
        <v>12</v>
      </c>
      <c r="B7" s="28">
        <v>39.75</v>
      </c>
      <c r="C7" s="29" t="s">
        <v>142</v>
      </c>
      <c r="D7" s="28">
        <v>50</v>
      </c>
      <c r="E7" s="32">
        <f t="shared" si="0"/>
        <v>15.240185320653499</v>
      </c>
      <c r="F7" s="28" t="s">
        <v>15</v>
      </c>
      <c r="H7" s="28" t="s">
        <v>12</v>
      </c>
      <c r="I7" s="28">
        <v>39.75</v>
      </c>
      <c r="J7" s="32">
        <v>15.240185320653499</v>
      </c>
    </row>
    <row r="8" spans="1:10" x14ac:dyDescent="0.25">
      <c r="A8" s="28" t="s">
        <v>42</v>
      </c>
      <c r="B8" s="28">
        <v>25.35</v>
      </c>
      <c r="C8" s="30">
        <v>0.17</v>
      </c>
      <c r="D8" s="28">
        <v>44</v>
      </c>
      <c r="E8" s="32">
        <f t="shared" si="0"/>
        <v>13.411363082175079</v>
      </c>
      <c r="F8" s="28"/>
      <c r="H8" s="28" t="s">
        <v>42</v>
      </c>
      <c r="I8" s="28">
        <v>25.35</v>
      </c>
      <c r="J8" s="32">
        <v>13.411363082175079</v>
      </c>
    </row>
    <row r="9" spans="1:10" x14ac:dyDescent="0.25">
      <c r="A9" s="28" t="s">
        <v>43</v>
      </c>
      <c r="B9" s="28">
        <v>25.35</v>
      </c>
      <c r="C9" s="30">
        <v>0.47</v>
      </c>
      <c r="D9" s="28">
        <v>60</v>
      </c>
      <c r="E9" s="32">
        <f t="shared" si="0"/>
        <v>18.288222384784198</v>
      </c>
      <c r="F9" s="28"/>
      <c r="H9" s="28" t="s">
        <v>43</v>
      </c>
      <c r="I9" s="28">
        <v>25.35</v>
      </c>
      <c r="J9" s="32">
        <v>18.288222384784198</v>
      </c>
    </row>
    <row r="10" spans="1:10" x14ac:dyDescent="0.25">
      <c r="A10" s="28" t="s">
        <v>94</v>
      </c>
      <c r="B10" s="28">
        <v>25.1</v>
      </c>
      <c r="C10" s="30">
        <v>0.66200000000000003</v>
      </c>
      <c r="D10" s="31" t="s">
        <v>142</v>
      </c>
      <c r="E10" s="31" t="s">
        <v>142</v>
      </c>
      <c r="F10" s="28" t="s">
        <v>95</v>
      </c>
      <c r="H10" s="28" t="s">
        <v>94</v>
      </c>
      <c r="I10" s="28">
        <v>25.1</v>
      </c>
      <c r="J10" s="31" t="s">
        <v>142</v>
      </c>
    </row>
    <row r="11" spans="1:10" x14ac:dyDescent="0.25">
      <c r="A11" s="28" t="s">
        <v>6</v>
      </c>
      <c r="B11" s="28">
        <v>14.05</v>
      </c>
      <c r="C11" s="30">
        <v>0.61899999999999999</v>
      </c>
      <c r="D11" s="28">
        <v>10</v>
      </c>
      <c r="E11" s="32">
        <f t="shared" si="0"/>
        <v>3.0480370641306997</v>
      </c>
      <c r="F11" s="28" t="s">
        <v>109</v>
      </c>
      <c r="H11" s="28" t="s">
        <v>6</v>
      </c>
      <c r="I11" s="28">
        <v>14.05</v>
      </c>
      <c r="J11" s="32">
        <v>3.0480370641306997</v>
      </c>
    </row>
    <row r="12" spans="1:10" x14ac:dyDescent="0.25">
      <c r="A12" s="28" t="s">
        <v>53</v>
      </c>
      <c r="B12" s="28">
        <v>5.15</v>
      </c>
      <c r="C12" s="30">
        <v>0.24</v>
      </c>
      <c r="D12" s="28">
        <v>124</v>
      </c>
      <c r="E12" s="32">
        <f t="shared" si="0"/>
        <v>37.795659595220677</v>
      </c>
      <c r="F12" s="28"/>
      <c r="H12" s="28" t="s">
        <v>53</v>
      </c>
      <c r="I12" s="28">
        <v>5.15</v>
      </c>
      <c r="J12" s="32">
        <v>37.795659595220677</v>
      </c>
    </row>
    <row r="13" spans="1:10" x14ac:dyDescent="0.25">
      <c r="A13" s="28" t="s">
        <v>54</v>
      </c>
      <c r="B13" s="28">
        <v>5.15</v>
      </c>
      <c r="C13" s="30">
        <v>0.3</v>
      </c>
      <c r="D13" s="28">
        <v>97</v>
      </c>
      <c r="E13" s="32">
        <f t="shared" si="0"/>
        <v>29.565959522067786</v>
      </c>
      <c r="F13" s="28" t="s">
        <v>64</v>
      </c>
      <c r="H13" s="28" t="s">
        <v>54</v>
      </c>
      <c r="I13" s="28">
        <v>5.15</v>
      </c>
      <c r="J13" s="32">
        <v>29.565959522067786</v>
      </c>
    </row>
  </sheetData>
  <sortState ref="A2:I13">
    <sortCondition descending="1" ref="B2:B13"/>
  </sortState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sort</vt:lpstr>
      <vt:lpstr>sort2</vt:lpstr>
      <vt:lpstr>Sheet1!Print_Titles</vt:lpstr>
    </vt:vector>
  </TitlesOfParts>
  <Company>State of Oregon Department of Environmental Quality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Blake</dc:creator>
  <cp:lastModifiedBy>BLOOM James</cp:lastModifiedBy>
  <cp:lastPrinted>2010-10-05T19:36:45Z</cp:lastPrinted>
  <dcterms:created xsi:type="dcterms:W3CDTF">2010-10-05T16:39:45Z</dcterms:created>
  <dcterms:modified xsi:type="dcterms:W3CDTF">2017-10-09T23:03:22Z</dcterms:modified>
</cp:coreProperties>
</file>