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226"/>
  <workbookPr codeName="ThisWorkbook" defaultThemeVersion="166925"/>
  <mc:AlternateContent xmlns:mc="http://schemas.openxmlformats.org/markup-compatibility/2006">
    <mc:Choice Requires="x15">
      <x15ac:absPath xmlns:x15ac="http://schemas.microsoft.com/office/spreadsheetml/2010/11/ac" url="C:\Users\amesk\Dropbox\Wapato Reports\Data Files\Report #11\"/>
    </mc:Choice>
  </mc:AlternateContent>
  <xr:revisionPtr revIDLastSave="0" documentId="13_ncr:40009_{147B617D-8A75-4ACE-8567-2F9F7BE2DB57}" xr6:coauthVersionLast="32" xr6:coauthVersionMax="32" xr10:uidLastSave="{00000000-0000-0000-0000-000000000000}"/>
  <bookViews>
    <workbookView xWindow="0" yWindow="120" windowWidth="15198" windowHeight="8700" activeTab="2"/>
  </bookViews>
  <sheets>
    <sheet name="Mauls - Pestles" sheetId="1" r:id="rId1"/>
    <sheet name="Net Weight Like Mauls" sheetId="7" r:id="rId2"/>
    <sheet name="Dimensions" sheetId="6" r:id="rId3"/>
  </sheets>
  <calcPr calcId="179017"/>
</workbook>
</file>

<file path=xl/calcChain.xml><?xml version="1.0" encoding="utf-8"?>
<calcChain xmlns="http://schemas.openxmlformats.org/spreadsheetml/2006/main">
  <c r="U47" i="1" l="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 r="U3" i="1"/>
  <c r="U2" i="1"/>
</calcChain>
</file>

<file path=xl/sharedStrings.xml><?xml version="1.0" encoding="utf-8"?>
<sst xmlns="http://schemas.openxmlformats.org/spreadsheetml/2006/main" count="501" uniqueCount="234">
  <si>
    <t>Heat treated and broken cleanly across midsection - other areas look battered, but main end looks mostly ground.  Possible anvil wear on one side.  Also possible light scratch on one side.</t>
  </si>
  <si>
    <t xml:space="preserve">Probably the top of a hand maul, with a rounded ground top and sides - additional anvil like wear on two larger, flat sides </t>
  </si>
  <si>
    <t>Chemical stain on one end - only lightly used, although both ends have grinding use and contiues up edge from one end</t>
  </si>
  <si>
    <t>End heated and discolored with small amount of pitting visible.  End partially broken with additional breakage going up edge.</t>
  </si>
  <si>
    <t>Probably handle fragment</t>
  </si>
  <si>
    <t>Starting to heat crack - net weight like - very rough - both ends battered</t>
  </si>
  <si>
    <t>Interesting - possible edge damage flake removed from distal end - light usewear at edges of end, probably from light pounding - small pin-hole like arcs at two points on egde</t>
  </si>
  <si>
    <t>Primary Usewear</t>
  </si>
  <si>
    <t>Descriptive Useware</t>
  </si>
  <si>
    <t>Interesting - Large flake taken out of (lighter) end - distal end heavily pitted and broken - three, possibly four, deeply pecked areas on one edge, which may have been usewear or intentional finger grips - possibly light battering/grinding damage on prox</t>
  </si>
  <si>
    <t>Interesting - Sketchable - Net weight like - This artifact has deeper lashing grooves than many like artifacts - further the presumed hafting point is slightly deeper and elongated (4.2cm x 2.6cm) as opposed to more rounded on many - Ends are deeply pitte</t>
  </si>
  <si>
    <t>Raw material appears to be fairly naturally "hand" sized and shaped for use in grinding or pounding with one end significantly larger than the other.  The larger/heavier end has a clean, straight break, with about a third of the weighted end portion missi</t>
  </si>
  <si>
    <t>This artifact is only a shard of a larger piece - note that it does not have the ripples or precusion point of artifact number 974, rather the ventral side is rough and somewhat angular in places - the distal end is slightly battered, with additional scra</t>
  </si>
  <si>
    <t>Heavy wear all over - multi-use - polished sides - like a more heavily used version of Maul 25007 - shaped maul top - ring of pecking damage about  7 cm from proximal end which looks like a rough approximation of ring girdle - there is a small hafting poi</t>
  </si>
  <si>
    <t>Heavy damage on both ends - Shape largely natural with some flattening and smoothing on one side - also only one end looks to have been heat treated - there also seems to be some additional grinding wear along one edge cutting through the blackened area e</t>
  </si>
  <si>
    <t>This piece is broken, but remaining portion still probably large enough to use for some grinding activities - light grinding at proximal (small) end - additionally there is light grinding wear along one edge extending from the break point to about half wa</t>
  </si>
  <si>
    <t>Interesting - Bottom of heavy end quite smooth with one small area cut into it - however, there is additional usewear (grinding) along part of this smooth, flat end - Additionally there is a good sized area of edge damage running up from the smoothed dist</t>
  </si>
  <si>
    <t>Note that this seems to be largely unmodfied, although it is possible the sides were smoothed - One end more heavily used than the other - however, there is additional grinding wear extending down one side and its edges from the less heavily used side - o</t>
  </si>
  <si>
    <t>Quartzite - Large Flakes - This piece is severly broken, with damage extensive enough to take off one side, with additional flaking around the break point - the heaviest area of edge damage/flaking appears to extend DOWN from the shaped proximal end and n</t>
  </si>
  <si>
    <t>Shaped Top - Not as smoothly ground as some others - shaped proximal appears to have been used and has edge damage - the artifact appears to have broken just about at the point where the maul would have "flared" out the weighted bottom - if this is the ca</t>
  </si>
  <si>
    <t>Shaped Top - very polished with two flattened areas (or rounding if the flat areas were part of original form) - The broken surface of the distal end appears to have been reused to some degree, in that the jagged edges that should have been left after the</t>
  </si>
  <si>
    <t>Artifact Number</t>
  </si>
  <si>
    <t>Unit</t>
  </si>
  <si>
    <t xml:space="preserve">Weight </t>
  </si>
  <si>
    <t>Length</t>
  </si>
  <si>
    <t>Width</t>
  </si>
  <si>
    <t>Depth</t>
  </si>
  <si>
    <t>Modification</t>
  </si>
  <si>
    <t>Broken</t>
  </si>
  <si>
    <t>Material</t>
  </si>
  <si>
    <t>Notes</t>
  </si>
  <si>
    <t/>
  </si>
  <si>
    <t>Level</t>
  </si>
  <si>
    <t>Point BSD</t>
  </si>
  <si>
    <t>Association</t>
  </si>
  <si>
    <t>Facility</t>
  </si>
  <si>
    <t>Heat Treated</t>
  </si>
  <si>
    <t>Handle Fragment</t>
  </si>
  <si>
    <t xml:space="preserve"> </t>
  </si>
  <si>
    <t>Interesting - Sketchable - Only slightly used bottom, but at lest 4 large flakes taken off sides of weighted end - one side seems purposefully flattened for fingers to grip while other side left rounded for palm</t>
  </si>
  <si>
    <t>Fragment - maul - one large flake taken off bottom/edge of heavy end with another probably previous scar above</t>
  </si>
  <si>
    <t>One large flake taken off, but smoothed down after, possible abrading function - possible anvil use/battering on one side</t>
  </si>
  <si>
    <t>Add - Thin, light path of grinding along one edge from near bottom continuing on top</t>
  </si>
  <si>
    <t>Small hand maul similar to 25007</t>
  </si>
  <si>
    <t>Pecking on Edges, heavy end broken off - Edge pecking similar to anvils, but relatively confined and on rounded surfaces</t>
  </si>
  <si>
    <t>Heavy End more heavily used - Sides heavily pitted as opposed to 25007 which had more confined pecking damage on sides</t>
  </si>
  <si>
    <t>Possible Markings - Sides look like they were polished, but material either very rough to start with or sides were pitted by battering - Interesting markings</t>
  </si>
  <si>
    <t>Interesting - This is essentially a large lithic flake with point of impact and ripples visible - however cortex has been polished - further, end has been flattened and possible light grinding or battering is visible on edge of flat distal end</t>
  </si>
  <si>
    <t>One end fairly heavily ground/battered with one small possible edge damage scar - proximal end has light grinding which extends down edge - side at proximal end looks as if it was started to be smoothed down</t>
  </si>
  <si>
    <t>Interesting - possibly not Maul/Pestle - Possibly quartz or quartzitre - Unusual material - looks as of broken and then distal end flattened off again - edge damage around this end, but flattened area does not seem heavily used</t>
  </si>
  <si>
    <t>Unusual material - also used as anvil at some point - light battering/scratching on one side - cortex left on about 30 percent of body, including both ends and approximate hand possition - light battering/grinding wear on one end going through cortex</t>
  </si>
  <si>
    <t>Multi-End Usewear</t>
  </si>
  <si>
    <t>Edge Usewear</t>
  </si>
  <si>
    <t>Intensity of Usewear - Distal End</t>
  </si>
  <si>
    <t>Intensity of Usewear - Proximal End</t>
  </si>
  <si>
    <t>Hafting Elements</t>
  </si>
  <si>
    <t>Amount of Modification - Shaping</t>
  </si>
  <si>
    <t>Amount of Modification - Smoothing</t>
  </si>
  <si>
    <t>Reused After Breaking</t>
  </si>
  <si>
    <t>Net weight like - seems to heavy for hafting - heat treated and possibly starting to crack - only one end shows battering</t>
  </si>
  <si>
    <t>Interesting - Original cortex still visible on small/light end and at points around heavy end - good example for look at reduction squence</t>
  </si>
  <si>
    <t>Heavy Damage - heat treated after breaking - at least 5 areas of edge damage - bottom of distal end concave</t>
  </si>
  <si>
    <t>Interesting - Shaped Top - Probably the most illustration worthy top - Top of 44109 - edge damage on one side either from additional use or from shattering when the large piece was broken in half</t>
  </si>
  <si>
    <t>General Typological Classification</t>
  </si>
  <si>
    <t>Fragment of maul base - bottom of distal end very pitted and concave in shape - may have broken off in use, but extent of heating also leaves open the likelihood that fragmentation occurred because of fire cracking</t>
  </si>
  <si>
    <t>Bottom looks very battered but there is no obvious side flaking - material does not seem optimal</t>
  </si>
  <si>
    <t>scratched on one side, about 7 tightly clustered scratches - one edge ground down with a second shoing possible grinding or scratching</t>
  </si>
  <si>
    <t>small area of grinding at end - also unusual scratching on one edge - it looks as if someone cut scratches into 3 or 4 places then scraped away part of the cortex between scratches</t>
  </si>
  <si>
    <t>Interesting - both ends apparently fire cracked off - the distall end was then used for battering something - the petina has been completely worn off the center of this end</t>
  </si>
  <si>
    <t>Auger 1</t>
  </si>
  <si>
    <t xml:space="preserve">  </t>
  </si>
  <si>
    <t>PN1</t>
  </si>
  <si>
    <t>PN2</t>
  </si>
  <si>
    <t>PE1</t>
  </si>
  <si>
    <t>PE2</t>
  </si>
  <si>
    <t>Unit N1</t>
  </si>
  <si>
    <t>Unit N2</t>
  </si>
  <si>
    <t>Unit E1</t>
  </si>
  <si>
    <t>Unit E2</t>
  </si>
  <si>
    <t>Very rough basalt with veins of another browning colored mineral running through it.  Both ends slightly gound, one slightly more so.  This end may also be battered, but it is difficult to determine as the raw material would probably break fairly easily.</t>
  </si>
  <si>
    <t>Raw material fire cracked.  Only distal end still present, with most of used end cracked away.  However, what remains appears battered.  One edge appears to have been slightly ground down.</t>
  </si>
  <si>
    <t>Interesting - One end broken several times.  One area of broken end seems to have been used for polishing.  This facet is very smooth.  Intact end shows battering, especially at edges with several facets removed.</t>
  </si>
  <si>
    <t>Point ASL</t>
  </si>
  <si>
    <t>A. Number: Artifact Number</t>
  </si>
  <si>
    <r>
      <t>1.</t>
    </r>
    <r>
      <rPr>
        <sz val="7"/>
        <rFont val="Times New Roman"/>
        <family val="1"/>
      </rPr>
      <t xml:space="preserve">      </t>
    </r>
    <r>
      <rPr>
        <sz val="12"/>
        <rFont val="Times New Roman"/>
        <family val="1"/>
      </rPr>
      <t>Ring Girdled</t>
    </r>
  </si>
  <si>
    <r>
      <t>2.</t>
    </r>
    <r>
      <rPr>
        <sz val="7"/>
        <rFont val="Times New Roman"/>
        <family val="1"/>
      </rPr>
      <t xml:space="preserve">      </t>
    </r>
    <r>
      <rPr>
        <sz val="12"/>
        <rFont val="Times New Roman"/>
        <family val="1"/>
      </rPr>
      <t>Ring Girdled with Hafting Point</t>
    </r>
  </si>
  <si>
    <r>
      <t>3.</t>
    </r>
    <r>
      <rPr>
        <sz val="7"/>
        <rFont val="Times New Roman"/>
        <family val="1"/>
      </rPr>
      <t xml:space="preserve">      </t>
    </r>
    <r>
      <rPr>
        <sz val="12"/>
        <rFont val="Times New Roman"/>
        <family val="1"/>
      </rPr>
      <t>Smoothed/Polished Sides</t>
    </r>
  </si>
  <si>
    <r>
      <t>4.</t>
    </r>
    <r>
      <rPr>
        <sz val="7"/>
        <rFont val="Times New Roman"/>
        <family val="1"/>
      </rPr>
      <t xml:space="preserve">      </t>
    </r>
    <r>
      <rPr>
        <sz val="12"/>
        <rFont val="Times New Roman"/>
        <family val="1"/>
      </rPr>
      <t>Ground/Chipped Sides</t>
    </r>
  </si>
  <si>
    <r>
      <t>5.</t>
    </r>
    <r>
      <rPr>
        <sz val="7"/>
        <rFont val="Times New Roman"/>
        <family val="1"/>
      </rPr>
      <t xml:space="preserve">      </t>
    </r>
    <r>
      <rPr>
        <sz val="12"/>
        <rFont val="Times New Roman"/>
        <family val="1"/>
      </rPr>
      <t>Shaped Top</t>
    </r>
  </si>
  <si>
    <r>
      <t>6.</t>
    </r>
    <r>
      <rPr>
        <sz val="7"/>
        <rFont val="Times New Roman"/>
        <family val="1"/>
      </rPr>
      <t xml:space="preserve">      </t>
    </r>
    <r>
      <rPr>
        <sz val="12"/>
        <rFont val="Times New Roman"/>
        <family val="1"/>
      </rPr>
      <t>Shaped Top and Ground/Polished Sides</t>
    </r>
  </si>
  <si>
    <r>
      <t>7.</t>
    </r>
    <r>
      <rPr>
        <sz val="7"/>
        <rFont val="Times New Roman"/>
        <family val="1"/>
      </rPr>
      <t xml:space="preserve">      </t>
    </r>
    <r>
      <rPr>
        <sz val="12"/>
        <rFont val="Times New Roman"/>
        <family val="1"/>
      </rPr>
      <t>Shaped with Weighted End and Smoothed/Polished Sides</t>
    </r>
  </si>
  <si>
    <r>
      <t>8.</t>
    </r>
    <r>
      <rPr>
        <sz val="7"/>
        <rFont val="Times New Roman"/>
        <family val="1"/>
      </rPr>
      <t xml:space="preserve">      </t>
    </r>
    <r>
      <rPr>
        <sz val="12"/>
        <rFont val="Times New Roman"/>
        <family val="1"/>
      </rPr>
      <t>Weighted End and Ground/Polished Sides</t>
    </r>
  </si>
  <si>
    <r>
      <t>9.</t>
    </r>
    <r>
      <rPr>
        <sz val="7"/>
        <rFont val="Times New Roman"/>
        <family val="1"/>
      </rPr>
      <t xml:space="preserve">      </t>
    </r>
    <r>
      <rPr>
        <sz val="12"/>
        <rFont val="Times New Roman"/>
        <family val="1"/>
      </rPr>
      <t>Decorated</t>
    </r>
  </si>
  <si>
    <r>
      <t>10.</t>
    </r>
    <r>
      <rPr>
        <sz val="7"/>
        <rFont val="Times New Roman"/>
        <family val="1"/>
      </rPr>
      <t xml:space="preserve">  </t>
    </r>
    <r>
      <rPr>
        <sz val="12"/>
        <rFont val="Times New Roman"/>
        <family val="1"/>
      </rPr>
      <t>Rework Edge/Side/End</t>
    </r>
  </si>
  <si>
    <r>
      <t>11.</t>
    </r>
    <r>
      <rPr>
        <sz val="7"/>
        <rFont val="Times New Roman"/>
        <family val="1"/>
      </rPr>
      <t xml:space="preserve">  </t>
    </r>
    <r>
      <rPr>
        <sz val="12"/>
        <rFont val="Times New Roman"/>
        <family val="1"/>
      </rPr>
      <t>None – Usewear Present Only</t>
    </r>
  </si>
  <si>
    <r>
      <t>1.</t>
    </r>
    <r>
      <rPr>
        <sz val="7"/>
        <rFont val="Times New Roman"/>
        <family val="1"/>
      </rPr>
      <t xml:space="preserve">      </t>
    </r>
    <r>
      <rPr>
        <sz val="12"/>
        <rFont val="Times New Roman"/>
        <family val="1"/>
      </rPr>
      <t>Battering</t>
    </r>
  </si>
  <si>
    <r>
      <t>2.</t>
    </r>
    <r>
      <rPr>
        <sz val="7"/>
        <rFont val="Times New Roman"/>
        <family val="1"/>
      </rPr>
      <t xml:space="preserve">      </t>
    </r>
    <r>
      <rPr>
        <sz val="12"/>
        <rFont val="Times New Roman"/>
        <family val="1"/>
      </rPr>
      <t>Grinding</t>
    </r>
  </si>
  <si>
    <r>
      <t>3.</t>
    </r>
    <r>
      <rPr>
        <sz val="7"/>
        <rFont val="Times New Roman"/>
        <family val="1"/>
      </rPr>
      <t xml:space="preserve">      </t>
    </r>
    <r>
      <rPr>
        <sz val="12"/>
        <rFont val="Times New Roman"/>
        <family val="1"/>
      </rPr>
      <t xml:space="preserve">Mixed   </t>
    </r>
  </si>
  <si>
    <r>
      <t>4.</t>
    </r>
    <r>
      <rPr>
        <sz val="7"/>
        <rFont val="Times New Roman"/>
        <family val="1"/>
      </rPr>
      <t xml:space="preserve">      </t>
    </r>
    <r>
      <rPr>
        <sz val="12"/>
        <rFont val="Times New Roman"/>
        <family val="1"/>
      </rPr>
      <t>Indeterminate - Fragment</t>
    </r>
  </si>
  <si>
    <r>
      <t>1.</t>
    </r>
    <r>
      <rPr>
        <sz val="7"/>
        <rFont val="Times New Roman"/>
        <family val="1"/>
      </rPr>
      <t xml:space="preserve">      </t>
    </r>
    <r>
      <rPr>
        <sz val="12"/>
        <rFont val="Times New Roman"/>
        <family val="1"/>
      </rPr>
      <t>Both Ends Battered</t>
    </r>
  </si>
  <si>
    <r>
      <t>2.</t>
    </r>
    <r>
      <rPr>
        <sz val="7"/>
        <rFont val="Times New Roman"/>
        <family val="1"/>
      </rPr>
      <t xml:space="preserve">      </t>
    </r>
    <r>
      <rPr>
        <sz val="12"/>
        <rFont val="Times New Roman"/>
        <family val="1"/>
      </rPr>
      <t>One End Grinding</t>
    </r>
  </si>
  <si>
    <r>
      <t>3.</t>
    </r>
    <r>
      <rPr>
        <sz val="7"/>
        <rFont val="Times New Roman"/>
        <family val="1"/>
      </rPr>
      <t xml:space="preserve">      </t>
    </r>
    <r>
      <rPr>
        <sz val="12"/>
        <rFont val="Times New Roman"/>
        <family val="1"/>
      </rPr>
      <t>Edge Grinding</t>
    </r>
  </si>
  <si>
    <r>
      <t>4.</t>
    </r>
    <r>
      <rPr>
        <sz val="7"/>
        <rFont val="Times New Roman"/>
        <family val="1"/>
      </rPr>
      <t xml:space="preserve">      </t>
    </r>
    <r>
      <rPr>
        <sz val="12"/>
        <rFont val="Times New Roman"/>
        <family val="1"/>
      </rPr>
      <t>Side/Handle Pecked or Battered</t>
    </r>
  </si>
  <si>
    <r>
      <t>5.</t>
    </r>
    <r>
      <rPr>
        <sz val="7"/>
        <rFont val="Times New Roman"/>
        <family val="1"/>
      </rPr>
      <t xml:space="preserve">      </t>
    </r>
    <r>
      <rPr>
        <sz val="12"/>
        <rFont val="Times New Roman"/>
        <family val="1"/>
      </rPr>
      <t>Pitted Heavy/Large End with Edge Damage</t>
    </r>
  </si>
  <si>
    <r>
      <t>6.</t>
    </r>
    <r>
      <rPr>
        <sz val="7"/>
        <rFont val="Times New Roman"/>
        <family val="1"/>
      </rPr>
      <t xml:space="preserve">      </t>
    </r>
    <r>
      <rPr>
        <sz val="12"/>
        <rFont val="Times New Roman"/>
        <family val="1"/>
      </rPr>
      <t>Grinding on Light/Small End</t>
    </r>
  </si>
  <si>
    <r>
      <t>7.</t>
    </r>
    <r>
      <rPr>
        <sz val="7"/>
        <rFont val="Times New Roman"/>
        <family val="1"/>
      </rPr>
      <t xml:space="preserve">      </t>
    </r>
    <r>
      <rPr>
        <sz val="12"/>
        <rFont val="Times New Roman"/>
        <family val="1"/>
      </rPr>
      <t>Grinding Damage on Both Ends</t>
    </r>
  </si>
  <si>
    <r>
      <t>8.</t>
    </r>
    <r>
      <rPr>
        <sz val="7"/>
        <rFont val="Times New Roman"/>
        <family val="1"/>
      </rPr>
      <t xml:space="preserve">      </t>
    </r>
    <r>
      <rPr>
        <sz val="12"/>
        <rFont val="Times New Roman"/>
        <family val="1"/>
      </rPr>
      <t>Griding Damage on Both Ends with Edge Damage on Both Ends</t>
    </r>
  </si>
  <si>
    <r>
      <t>9.</t>
    </r>
    <r>
      <rPr>
        <sz val="7"/>
        <rFont val="Times New Roman"/>
        <family val="1"/>
      </rPr>
      <t xml:space="preserve">      </t>
    </r>
    <r>
      <rPr>
        <sz val="12"/>
        <rFont val="Times New Roman"/>
        <family val="1"/>
      </rPr>
      <t>Heavy End Edge Breakage, Sides Pecked</t>
    </r>
  </si>
  <si>
    <r>
      <t>10.</t>
    </r>
    <r>
      <rPr>
        <sz val="7"/>
        <rFont val="Times New Roman"/>
        <family val="1"/>
      </rPr>
      <t xml:space="preserve">  </t>
    </r>
    <r>
      <rPr>
        <sz val="12"/>
        <rFont val="Times New Roman"/>
        <family val="1"/>
      </rPr>
      <t>Griding Damage on One End with Battering on the Other, Edge Damage on Both Ends, and Pitted Sides</t>
    </r>
  </si>
  <si>
    <r>
      <t>11.</t>
    </r>
    <r>
      <rPr>
        <sz val="7"/>
        <rFont val="Times New Roman"/>
        <family val="1"/>
      </rPr>
      <t xml:space="preserve">  </t>
    </r>
    <r>
      <rPr>
        <sz val="12"/>
        <rFont val="Times New Roman"/>
        <family val="1"/>
      </rPr>
      <t>One End Battered with Additional Edge/Side Battering</t>
    </r>
  </si>
  <si>
    <r>
      <t>12.</t>
    </r>
    <r>
      <rPr>
        <sz val="7"/>
        <rFont val="Times New Roman"/>
        <family val="1"/>
      </rPr>
      <t xml:space="preserve">  </t>
    </r>
    <r>
      <rPr>
        <sz val="12"/>
        <rFont val="Times New Roman"/>
        <family val="1"/>
      </rPr>
      <t>Both Ends Battered, Edge Damage, with Additional Side Pecking</t>
    </r>
  </si>
  <si>
    <r>
      <t>13.</t>
    </r>
    <r>
      <rPr>
        <sz val="7"/>
        <rFont val="Times New Roman"/>
        <family val="1"/>
      </rPr>
      <t xml:space="preserve">  </t>
    </r>
    <r>
      <rPr>
        <sz val="12"/>
        <rFont val="Times New Roman"/>
        <family val="1"/>
      </rPr>
      <t>Heavy End Battered with Additional Edge Damage</t>
    </r>
  </si>
  <si>
    <r>
      <t>14.</t>
    </r>
    <r>
      <rPr>
        <sz val="7"/>
        <rFont val="Times New Roman"/>
        <family val="1"/>
      </rPr>
      <t xml:space="preserve">  </t>
    </r>
    <r>
      <rPr>
        <sz val="12"/>
        <rFont val="Times New Roman"/>
        <family val="1"/>
      </rPr>
      <t>Heavy End Battered and Broken</t>
    </r>
  </si>
  <si>
    <r>
      <t>15.</t>
    </r>
    <r>
      <rPr>
        <sz val="7"/>
        <rFont val="Times New Roman"/>
        <family val="1"/>
      </rPr>
      <t xml:space="preserve">  </t>
    </r>
    <r>
      <rPr>
        <sz val="12"/>
        <rFont val="Times New Roman"/>
        <family val="1"/>
      </rPr>
      <t>Edge Damage on Both Ends with One End Broken</t>
    </r>
  </si>
  <si>
    <r>
      <t>16.</t>
    </r>
    <r>
      <rPr>
        <sz val="7"/>
        <rFont val="Times New Roman"/>
        <family val="1"/>
      </rPr>
      <t xml:space="preserve">  </t>
    </r>
    <r>
      <rPr>
        <sz val="12"/>
        <rFont val="Times New Roman"/>
        <family val="1"/>
      </rPr>
      <t>Heavy End Edge Breakage</t>
    </r>
  </si>
  <si>
    <r>
      <t>17.</t>
    </r>
    <r>
      <rPr>
        <sz val="7"/>
        <rFont val="Times New Roman"/>
        <family val="1"/>
      </rPr>
      <t xml:space="preserve">  </t>
    </r>
    <r>
      <rPr>
        <sz val="12"/>
        <rFont val="Times New Roman"/>
        <family val="1"/>
      </rPr>
      <t>End Broken with additional edge breakage</t>
    </r>
  </si>
  <si>
    <r>
      <t>18.</t>
    </r>
    <r>
      <rPr>
        <sz val="7"/>
        <rFont val="Times New Roman"/>
        <family val="1"/>
      </rPr>
      <t xml:space="preserve">  </t>
    </r>
    <r>
      <rPr>
        <sz val="12"/>
        <rFont val="Times New Roman"/>
        <family val="1"/>
      </rPr>
      <t>Both Ends Broken</t>
    </r>
  </si>
  <si>
    <r>
      <t>19.</t>
    </r>
    <r>
      <rPr>
        <sz val="7"/>
        <rFont val="Times New Roman"/>
        <family val="1"/>
      </rPr>
      <t xml:space="preserve">  </t>
    </r>
    <r>
      <rPr>
        <sz val="12"/>
        <rFont val="Times New Roman"/>
        <family val="1"/>
      </rPr>
      <t>One End Broken, Grinding on Other End</t>
    </r>
  </si>
  <si>
    <r>
      <t>20.</t>
    </r>
    <r>
      <rPr>
        <sz val="7"/>
        <rFont val="Times New Roman"/>
        <family val="1"/>
      </rPr>
      <t xml:space="preserve">  </t>
    </r>
    <r>
      <rPr>
        <sz val="12"/>
        <rFont val="Times New Roman"/>
        <family val="1"/>
      </rPr>
      <t>One End Battered</t>
    </r>
  </si>
  <si>
    <r>
      <t>21.</t>
    </r>
    <r>
      <rPr>
        <sz val="7"/>
        <rFont val="Times New Roman"/>
        <family val="1"/>
      </rPr>
      <t xml:space="preserve">  </t>
    </r>
    <r>
      <rPr>
        <sz val="12"/>
        <rFont val="Times New Roman"/>
        <family val="1"/>
      </rPr>
      <t>Indeterminate</t>
    </r>
  </si>
  <si>
    <r>
      <t>1.</t>
    </r>
    <r>
      <rPr>
        <sz val="7"/>
        <rFont val="Times New Roman"/>
        <family val="1"/>
      </rPr>
      <t xml:space="preserve">      </t>
    </r>
    <r>
      <rPr>
        <sz val="12"/>
        <rFont val="Times New Roman"/>
        <family val="1"/>
      </rPr>
      <t>None – No apparent modification present</t>
    </r>
  </si>
  <si>
    <r>
      <t>2.</t>
    </r>
    <r>
      <rPr>
        <sz val="7"/>
        <rFont val="Times New Roman"/>
        <family val="1"/>
      </rPr>
      <t xml:space="preserve">      </t>
    </r>
    <r>
      <rPr>
        <sz val="12"/>
        <rFont val="Times New Roman"/>
        <family val="1"/>
      </rPr>
      <t>Low – Little smoothing, grinding, and/or shaping</t>
    </r>
  </si>
  <si>
    <r>
      <t>3.</t>
    </r>
    <r>
      <rPr>
        <sz val="7"/>
        <rFont val="Times New Roman"/>
        <family val="1"/>
      </rPr>
      <t xml:space="preserve">      </t>
    </r>
    <r>
      <rPr>
        <sz val="12"/>
        <rFont val="Times New Roman"/>
        <family val="1"/>
      </rPr>
      <t>Medium – Modification present but not extreme</t>
    </r>
  </si>
  <si>
    <r>
      <t>4.</t>
    </r>
    <r>
      <rPr>
        <sz val="7"/>
        <rFont val="Times New Roman"/>
        <family val="1"/>
      </rPr>
      <t xml:space="preserve">      </t>
    </r>
    <r>
      <rPr>
        <sz val="12"/>
        <rFont val="Times New Roman"/>
        <family val="1"/>
      </rPr>
      <t>High – Extensive amounts of shaping</t>
    </r>
  </si>
  <si>
    <r>
      <t>5.</t>
    </r>
    <r>
      <rPr>
        <sz val="7"/>
        <rFont val="Times New Roman"/>
        <family val="1"/>
      </rPr>
      <t xml:space="preserve">      </t>
    </r>
    <r>
      <rPr>
        <sz val="12"/>
        <rFont val="Times New Roman"/>
        <family val="1"/>
      </rPr>
      <t>Indeterminate – Modification present (shaping) but artifact is fragmentary and for which amount of modification is difficult to determine</t>
    </r>
  </si>
  <si>
    <r>
      <t>1.</t>
    </r>
    <r>
      <rPr>
        <sz val="7"/>
        <rFont val="Times New Roman"/>
        <family val="1"/>
      </rPr>
      <t xml:space="preserve">      </t>
    </r>
    <r>
      <rPr>
        <sz val="12"/>
        <rFont val="Times New Roman"/>
        <family val="1"/>
      </rPr>
      <t>None – No smoothing</t>
    </r>
  </si>
  <si>
    <r>
      <t>2.</t>
    </r>
    <r>
      <rPr>
        <sz val="7"/>
        <rFont val="Times New Roman"/>
        <family val="1"/>
      </rPr>
      <t xml:space="preserve">      </t>
    </r>
    <r>
      <rPr>
        <sz val="12"/>
        <rFont val="Times New Roman"/>
        <family val="1"/>
      </rPr>
      <t>Low – Some grinding</t>
    </r>
  </si>
  <si>
    <r>
      <t>3.</t>
    </r>
    <r>
      <rPr>
        <sz val="7"/>
        <rFont val="Times New Roman"/>
        <family val="1"/>
      </rPr>
      <t xml:space="preserve">      </t>
    </r>
    <r>
      <rPr>
        <sz val="12"/>
        <rFont val="Times New Roman"/>
        <family val="1"/>
      </rPr>
      <t>Medium – Grinding over majority of artifact, often rough</t>
    </r>
  </si>
  <si>
    <r>
      <t>4.</t>
    </r>
    <r>
      <rPr>
        <sz val="7"/>
        <rFont val="Times New Roman"/>
        <family val="1"/>
      </rPr>
      <t xml:space="preserve">      </t>
    </r>
    <r>
      <rPr>
        <sz val="12"/>
        <rFont val="Times New Roman"/>
        <family val="1"/>
      </rPr>
      <t>High – Smoothed and polished artifact</t>
    </r>
  </si>
  <si>
    <r>
      <t>5.</t>
    </r>
    <r>
      <rPr>
        <sz val="7"/>
        <rFont val="Times New Roman"/>
        <family val="1"/>
      </rPr>
      <t xml:space="preserve">      </t>
    </r>
    <r>
      <rPr>
        <sz val="12"/>
        <rFont val="Times New Roman"/>
        <family val="1"/>
      </rPr>
      <t xml:space="preserve">Indeterminate - Modification present (smoothing) but artifact is fragmentary and for which amount of modification is difficult to determine  </t>
    </r>
  </si>
  <si>
    <r>
      <t>1.</t>
    </r>
    <r>
      <rPr>
        <sz val="7"/>
        <rFont val="Times New Roman"/>
        <family val="1"/>
      </rPr>
      <t xml:space="preserve">      </t>
    </r>
    <r>
      <rPr>
        <sz val="12"/>
        <rFont val="Times New Roman"/>
        <family val="1"/>
      </rPr>
      <t>Yes – Generally a ring girdle with or without hafting point</t>
    </r>
  </si>
  <si>
    <r>
      <t>2.</t>
    </r>
    <r>
      <rPr>
        <sz val="7"/>
        <rFont val="Times New Roman"/>
        <family val="1"/>
      </rPr>
      <t xml:space="preserve">      </t>
    </r>
    <r>
      <rPr>
        <sz val="12"/>
        <rFont val="Times New Roman"/>
        <family val="1"/>
      </rPr>
      <t>No</t>
    </r>
  </si>
  <si>
    <r>
      <t>1.</t>
    </r>
    <r>
      <rPr>
        <sz val="7"/>
        <rFont val="Times New Roman"/>
        <family val="1"/>
      </rPr>
      <t xml:space="preserve">      </t>
    </r>
    <r>
      <rPr>
        <sz val="12"/>
        <rFont val="Times New Roman"/>
        <family val="1"/>
      </rPr>
      <t>None – No obvious usewear (generally, this is used only if item is significantly modified)</t>
    </r>
  </si>
  <si>
    <r>
      <t>2.</t>
    </r>
    <r>
      <rPr>
        <sz val="7"/>
        <rFont val="Times New Roman"/>
        <family val="1"/>
      </rPr>
      <t xml:space="preserve">      </t>
    </r>
    <r>
      <rPr>
        <sz val="12"/>
        <rFont val="Times New Roman"/>
        <family val="1"/>
      </rPr>
      <t>Light – Light battering/grinding</t>
    </r>
  </si>
  <si>
    <r>
      <t>3.</t>
    </r>
    <r>
      <rPr>
        <sz val="7"/>
        <rFont val="Times New Roman"/>
        <family val="1"/>
      </rPr>
      <t xml:space="preserve">      </t>
    </r>
    <r>
      <rPr>
        <sz val="12"/>
        <rFont val="Times New Roman"/>
        <family val="1"/>
      </rPr>
      <t>Medium – Easily visible battering/grinding with or without minor edge damage (the less the edge damage the greater the battering/grinding usewear needs to be)</t>
    </r>
  </si>
  <si>
    <r>
      <t>4.</t>
    </r>
    <r>
      <rPr>
        <sz val="7"/>
        <rFont val="Times New Roman"/>
        <family val="1"/>
      </rPr>
      <t xml:space="preserve">      </t>
    </r>
    <r>
      <rPr>
        <sz val="12"/>
        <rFont val="Times New Roman"/>
        <family val="1"/>
      </rPr>
      <t>Heavy – Heavy pitting with significant edge damage</t>
    </r>
  </si>
  <si>
    <r>
      <t>5.</t>
    </r>
    <r>
      <rPr>
        <sz val="7"/>
        <rFont val="Times New Roman"/>
        <family val="1"/>
      </rPr>
      <t xml:space="preserve">      </t>
    </r>
    <r>
      <rPr>
        <sz val="12"/>
        <rFont val="Times New Roman"/>
        <family val="1"/>
      </rPr>
      <t>Present But Intensity Indeterminate – Generally on broken artifacts</t>
    </r>
  </si>
  <si>
    <r>
      <t>6.</t>
    </r>
    <r>
      <rPr>
        <sz val="7"/>
        <rFont val="Times New Roman"/>
        <family val="1"/>
      </rPr>
      <t xml:space="preserve">      </t>
    </r>
    <r>
      <rPr>
        <sz val="12"/>
        <rFont val="Times New Roman"/>
        <family val="1"/>
      </rPr>
      <t>N/A – Distal end not present</t>
    </r>
  </si>
  <si>
    <r>
      <t>1.</t>
    </r>
    <r>
      <rPr>
        <sz val="7"/>
        <rFont val="Times New Roman"/>
        <family val="1"/>
      </rPr>
      <t xml:space="preserve">      </t>
    </r>
    <r>
      <rPr>
        <sz val="12"/>
        <rFont val="Times New Roman"/>
        <family val="1"/>
      </rPr>
      <t>None – No obvious usewear, only one end used</t>
    </r>
  </si>
  <si>
    <r>
      <t>6.</t>
    </r>
    <r>
      <rPr>
        <sz val="7"/>
        <rFont val="Times New Roman"/>
        <family val="1"/>
      </rPr>
      <t xml:space="preserve">      </t>
    </r>
    <r>
      <rPr>
        <sz val="12"/>
        <rFont val="Times New Roman"/>
        <family val="1"/>
      </rPr>
      <t>N/A – Proximal end not present</t>
    </r>
  </si>
  <si>
    <r>
      <t>1.</t>
    </r>
    <r>
      <rPr>
        <sz val="7"/>
        <rFont val="Times New Roman"/>
        <family val="1"/>
      </rPr>
      <t xml:space="preserve">      </t>
    </r>
    <r>
      <rPr>
        <sz val="12"/>
        <rFont val="Times New Roman"/>
        <family val="1"/>
      </rPr>
      <t>Yes – Both ends show usewear</t>
    </r>
  </si>
  <si>
    <r>
      <t>2.</t>
    </r>
    <r>
      <rPr>
        <sz val="7"/>
        <rFont val="Times New Roman"/>
        <family val="1"/>
      </rPr>
      <t xml:space="preserve">      </t>
    </r>
    <r>
      <rPr>
        <sz val="12"/>
        <rFont val="Times New Roman"/>
        <family val="1"/>
      </rPr>
      <t>No – Only one end shows usewear</t>
    </r>
  </si>
  <si>
    <r>
      <t>3.</t>
    </r>
    <r>
      <rPr>
        <sz val="7"/>
        <rFont val="Times New Roman"/>
        <family val="1"/>
      </rPr>
      <t xml:space="preserve">      </t>
    </r>
    <r>
      <rPr>
        <sz val="12"/>
        <rFont val="Times New Roman"/>
        <family val="1"/>
      </rPr>
      <t>Indeterminate – At least one end not present</t>
    </r>
  </si>
  <si>
    <r>
      <t>1.</t>
    </r>
    <r>
      <rPr>
        <sz val="7"/>
        <rFont val="Times New Roman"/>
        <family val="1"/>
      </rPr>
      <t xml:space="preserve">      </t>
    </r>
    <r>
      <rPr>
        <sz val="12"/>
        <rFont val="Times New Roman"/>
        <family val="1"/>
      </rPr>
      <t>Yes</t>
    </r>
  </si>
  <si>
    <r>
      <t>1.</t>
    </r>
    <r>
      <rPr>
        <sz val="7"/>
        <rFont val="Times New Roman"/>
        <family val="1"/>
      </rPr>
      <t xml:space="preserve">      </t>
    </r>
    <r>
      <rPr>
        <sz val="12"/>
        <rFont val="Times New Roman"/>
        <family val="1"/>
      </rPr>
      <t>Yes – Broken beyond repair</t>
    </r>
  </si>
  <si>
    <r>
      <t>2.</t>
    </r>
    <r>
      <rPr>
        <sz val="7"/>
        <rFont val="Times New Roman"/>
        <family val="1"/>
      </rPr>
      <t xml:space="preserve">      </t>
    </r>
    <r>
      <rPr>
        <sz val="12"/>
        <rFont val="Times New Roman"/>
        <family val="1"/>
      </rPr>
      <t>No – Completely unbroken</t>
    </r>
  </si>
  <si>
    <r>
      <t>1.</t>
    </r>
    <r>
      <rPr>
        <sz val="7"/>
        <rFont val="Times New Roman"/>
        <family val="1"/>
      </rPr>
      <t xml:space="preserve">      </t>
    </r>
    <r>
      <rPr>
        <sz val="12"/>
        <rFont val="Times New Roman"/>
        <family val="1"/>
      </rPr>
      <t>Yes Maul/Pestle – Broken end shows battering/grinding usewear</t>
    </r>
  </si>
  <si>
    <r>
      <t>2.</t>
    </r>
    <r>
      <rPr>
        <sz val="7"/>
        <rFont val="Times New Roman"/>
        <family val="1"/>
      </rPr>
      <t xml:space="preserve">      </t>
    </r>
    <r>
      <rPr>
        <sz val="12"/>
        <rFont val="Times New Roman"/>
        <family val="1"/>
      </rPr>
      <t>Yes Non-Maul/Pestle – Broken end shows usewear but NOT battering or grinding usewear (ex. Abrading)</t>
    </r>
  </si>
  <si>
    <r>
      <t>3.</t>
    </r>
    <r>
      <rPr>
        <sz val="7"/>
        <rFont val="Times New Roman"/>
        <family val="1"/>
      </rPr>
      <t xml:space="preserve">      </t>
    </r>
    <r>
      <rPr>
        <sz val="12"/>
        <rFont val="Times New Roman"/>
        <family val="1"/>
      </rPr>
      <t>No – Broken end not reused</t>
    </r>
  </si>
  <si>
    <r>
      <t>4.</t>
    </r>
    <r>
      <rPr>
        <sz val="7"/>
        <rFont val="Times New Roman"/>
        <family val="1"/>
      </rPr>
      <t xml:space="preserve">      </t>
    </r>
    <r>
      <rPr>
        <sz val="12"/>
        <rFont val="Times New Roman"/>
        <family val="1"/>
      </rPr>
      <t xml:space="preserve">N/A – Ends not broken  </t>
    </r>
  </si>
  <si>
    <r>
      <t>5.</t>
    </r>
    <r>
      <rPr>
        <sz val="7"/>
        <rFont val="Times New Roman"/>
        <family val="1"/>
      </rPr>
      <t xml:space="preserve">      </t>
    </r>
    <r>
      <rPr>
        <sz val="12"/>
        <rFont val="Times New Roman"/>
        <family val="1"/>
      </rPr>
      <t>Indeterminate – Ends not present</t>
    </r>
  </si>
  <si>
    <r>
      <t>1.</t>
    </r>
    <r>
      <rPr>
        <sz val="7"/>
        <rFont val="Times New Roman"/>
        <family val="1"/>
      </rPr>
      <t xml:space="preserve">      </t>
    </r>
    <r>
      <rPr>
        <sz val="12"/>
        <rFont val="Times New Roman"/>
        <family val="1"/>
      </rPr>
      <t>Sandstone</t>
    </r>
  </si>
  <si>
    <r>
      <t>2.</t>
    </r>
    <r>
      <rPr>
        <sz val="7"/>
        <rFont val="Times New Roman"/>
        <family val="1"/>
      </rPr>
      <t xml:space="preserve">      </t>
    </r>
    <r>
      <rPr>
        <sz val="12"/>
        <rFont val="Times New Roman"/>
        <family val="1"/>
      </rPr>
      <t>Shale/Slate</t>
    </r>
  </si>
  <si>
    <r>
      <t>3.</t>
    </r>
    <r>
      <rPr>
        <sz val="7"/>
        <rFont val="Times New Roman"/>
        <family val="1"/>
      </rPr>
      <t xml:space="preserve">      </t>
    </r>
    <r>
      <rPr>
        <sz val="12"/>
        <rFont val="Times New Roman"/>
        <family val="1"/>
      </rPr>
      <t>Basalt</t>
    </r>
  </si>
  <si>
    <r>
      <t>4.</t>
    </r>
    <r>
      <rPr>
        <sz val="7"/>
        <rFont val="Times New Roman"/>
        <family val="1"/>
      </rPr>
      <t xml:space="preserve">      </t>
    </r>
    <r>
      <rPr>
        <sz val="12"/>
        <rFont val="Times New Roman"/>
        <family val="1"/>
      </rPr>
      <t>Pumice</t>
    </r>
  </si>
  <si>
    <r>
      <t>5.</t>
    </r>
    <r>
      <rPr>
        <sz val="7"/>
        <rFont val="Times New Roman"/>
        <family val="1"/>
      </rPr>
      <t xml:space="preserve">      </t>
    </r>
    <r>
      <rPr>
        <sz val="12"/>
        <rFont val="Times New Roman"/>
        <family val="1"/>
      </rPr>
      <t>Scoria</t>
    </r>
  </si>
  <si>
    <r>
      <t>6.</t>
    </r>
    <r>
      <rPr>
        <sz val="7"/>
        <rFont val="Times New Roman"/>
        <family val="1"/>
      </rPr>
      <t xml:space="preserve">      </t>
    </r>
    <r>
      <rPr>
        <sz val="12"/>
        <rFont val="Times New Roman"/>
        <family val="1"/>
      </rPr>
      <t>Quartz/Quartzite</t>
    </r>
  </si>
  <si>
    <r>
      <t>7.</t>
    </r>
    <r>
      <rPr>
        <sz val="7"/>
        <rFont val="Times New Roman"/>
        <family val="1"/>
      </rPr>
      <t xml:space="preserve">      </t>
    </r>
    <r>
      <rPr>
        <sz val="12"/>
        <rFont val="Times New Roman"/>
        <family val="1"/>
      </rPr>
      <t>Diorite</t>
    </r>
  </si>
  <si>
    <r>
      <t>8.</t>
    </r>
    <r>
      <rPr>
        <sz val="7"/>
        <rFont val="Times New Roman"/>
        <family val="1"/>
      </rPr>
      <t xml:space="preserve">      </t>
    </r>
    <r>
      <rPr>
        <sz val="12"/>
        <rFont val="Times New Roman"/>
        <family val="1"/>
      </rPr>
      <t>Andesite</t>
    </r>
  </si>
  <si>
    <r>
      <t>9.</t>
    </r>
    <r>
      <rPr>
        <sz val="7"/>
        <rFont val="Times New Roman"/>
        <family val="1"/>
      </rPr>
      <t xml:space="preserve">      </t>
    </r>
    <r>
      <rPr>
        <sz val="12"/>
        <rFont val="Times New Roman"/>
        <family val="1"/>
      </rPr>
      <t>Unused</t>
    </r>
  </si>
  <si>
    <r>
      <t>10.</t>
    </r>
    <r>
      <rPr>
        <sz val="7"/>
        <rFont val="Times New Roman"/>
        <family val="1"/>
      </rPr>
      <t xml:space="preserve">  </t>
    </r>
    <r>
      <rPr>
        <sz val="12"/>
        <rFont val="Times New Roman"/>
        <family val="1"/>
      </rPr>
      <t>Unused</t>
    </r>
  </si>
  <si>
    <r>
      <t>11.</t>
    </r>
    <r>
      <rPr>
        <sz val="7"/>
        <rFont val="Times New Roman"/>
        <family val="1"/>
      </rPr>
      <t xml:space="preserve">  </t>
    </r>
    <r>
      <rPr>
        <sz val="12"/>
        <rFont val="Times New Roman"/>
        <family val="1"/>
      </rPr>
      <t>Unknown – Sedimentary</t>
    </r>
  </si>
  <si>
    <r>
      <t>12.</t>
    </r>
    <r>
      <rPr>
        <sz val="7"/>
        <rFont val="Times New Roman"/>
        <family val="1"/>
      </rPr>
      <t xml:space="preserve">  </t>
    </r>
    <r>
      <rPr>
        <sz val="12"/>
        <rFont val="Times New Roman"/>
        <family val="1"/>
      </rPr>
      <t>Unknown – Igneous</t>
    </r>
  </si>
  <si>
    <r>
      <t>13.</t>
    </r>
    <r>
      <rPr>
        <sz val="7"/>
        <rFont val="Times New Roman"/>
        <family val="1"/>
      </rPr>
      <t xml:space="preserve">  </t>
    </r>
    <r>
      <rPr>
        <sz val="12"/>
        <rFont val="Times New Roman"/>
        <family val="1"/>
      </rPr>
      <t>Unknown – River Cobble</t>
    </r>
  </si>
  <si>
    <r>
      <t>1.</t>
    </r>
    <r>
      <rPr>
        <sz val="7"/>
        <rFont val="Times New Roman"/>
        <family val="1"/>
      </rPr>
      <t xml:space="preserve">      </t>
    </r>
    <r>
      <rPr>
        <sz val="12"/>
        <rFont val="Times New Roman"/>
        <family val="1"/>
      </rPr>
      <t>Shaped Top Hand Maul –Top</t>
    </r>
  </si>
  <si>
    <r>
      <t>2.</t>
    </r>
    <r>
      <rPr>
        <sz val="7"/>
        <rFont val="Times New Roman"/>
        <family val="1"/>
      </rPr>
      <t xml:space="preserve">      </t>
    </r>
    <r>
      <rPr>
        <sz val="12"/>
        <rFont val="Times New Roman"/>
        <family val="1"/>
      </rPr>
      <t>Shaped Hand Maul – Bottom</t>
    </r>
  </si>
  <si>
    <r>
      <t>3.</t>
    </r>
    <r>
      <rPr>
        <sz val="7"/>
        <rFont val="Times New Roman"/>
        <family val="1"/>
      </rPr>
      <t xml:space="preserve">      </t>
    </r>
    <r>
      <rPr>
        <sz val="12"/>
        <rFont val="Times New Roman"/>
        <family val="1"/>
      </rPr>
      <t>Shaped Hand Maul - Complete</t>
    </r>
  </si>
  <si>
    <r>
      <t>4.</t>
    </r>
    <r>
      <rPr>
        <sz val="7"/>
        <rFont val="Times New Roman"/>
        <family val="1"/>
      </rPr>
      <t xml:space="preserve">      </t>
    </r>
    <r>
      <rPr>
        <sz val="12"/>
        <rFont val="Times New Roman"/>
        <family val="1"/>
      </rPr>
      <t>Hafted Maul</t>
    </r>
  </si>
  <si>
    <r>
      <t>5.</t>
    </r>
    <r>
      <rPr>
        <sz val="7"/>
        <rFont val="Times New Roman"/>
        <family val="1"/>
      </rPr>
      <t xml:space="preserve">      </t>
    </r>
    <r>
      <rPr>
        <sz val="12"/>
        <rFont val="Times New Roman"/>
        <family val="1"/>
      </rPr>
      <t>Misc. Hand Maul</t>
    </r>
  </si>
  <si>
    <r>
      <t>6.</t>
    </r>
    <r>
      <rPr>
        <sz val="7"/>
        <rFont val="Times New Roman"/>
        <family val="1"/>
      </rPr>
      <t xml:space="preserve">      </t>
    </r>
    <r>
      <rPr>
        <sz val="12"/>
        <rFont val="Times New Roman"/>
        <family val="1"/>
      </rPr>
      <t>Pestle</t>
    </r>
  </si>
  <si>
    <r>
      <t>7.</t>
    </r>
    <r>
      <rPr>
        <sz val="7"/>
        <rFont val="Times New Roman"/>
        <family val="1"/>
      </rPr>
      <t xml:space="preserve">      </t>
    </r>
    <r>
      <rPr>
        <sz val="12"/>
        <rFont val="Times New Roman"/>
        <family val="1"/>
      </rPr>
      <t>Maul/Pestle Fragment</t>
    </r>
  </si>
  <si>
    <t>Maul/Pestle Dimensions:</t>
  </si>
  <si>
    <t>Component</t>
  </si>
  <si>
    <t>WBC</t>
  </si>
  <si>
    <t>H6</t>
  </si>
  <si>
    <t>Postcontact</t>
  </si>
  <si>
    <t>M(B)</t>
  </si>
  <si>
    <t>Precontact</t>
  </si>
  <si>
    <t xml:space="preserve">W </t>
  </si>
  <si>
    <t>H2</t>
  </si>
  <si>
    <t>HP</t>
  </si>
  <si>
    <t>H4</t>
  </si>
  <si>
    <t>M(A)</t>
  </si>
  <si>
    <t>BC</t>
  </si>
  <si>
    <t>H1D</t>
  </si>
  <si>
    <t>SM(H1)</t>
  </si>
  <si>
    <t>W</t>
  </si>
  <si>
    <t>H1C</t>
  </si>
  <si>
    <t>BCHP</t>
  </si>
  <si>
    <t>H1B</t>
  </si>
  <si>
    <t>SM(H2)</t>
  </si>
  <si>
    <t>WBCHP</t>
  </si>
  <si>
    <t>Type</t>
  </si>
  <si>
    <t>Maul/Pestle</t>
  </si>
  <si>
    <t>Additional Usewear</t>
  </si>
  <si>
    <t>Maul/Nt Weight</t>
  </si>
  <si>
    <t>This was a girlded net weight/maul, however it is serverly damaged, at least in part from heating - one side is entirely missing - the other side may have battering type damage, but the "working surface", assuming there was one, has been broken off - This surface may have broken off from use, creating a wedge shaped hole or opening that cuts back about half way back to the hafting point - The raw material is the odd sort of cement like tuft that several ground artifacts from Cathlapotle are made out.  This material is very friable, and would probably shatter if used for heavy hammering - the break on the remaining end has very jagged edges, unlike a smooth FCR spawl, suggesting breaking while being used - However, there is another crack leading away from this break toward the center of the artifact - the rope groove on the back surface is shallow to non-existant - so, it is also possible the artifact broke during manufacturing and was resused for a heating rock - although there is no clear indication one way or the other in terms of usewear (which is the difining characteristic for seperating these out into net weights or mauls, I have elected to put this with mauls simply because the majority of artifacts like this are in that group</t>
  </si>
  <si>
    <t>Maul/Net Weight</t>
  </si>
  <si>
    <t>B. Type –</t>
  </si>
  <si>
    <r>
      <t>1.</t>
    </r>
    <r>
      <rPr>
        <sz val="7"/>
        <rFont val="Times New Roman"/>
        <family val="1"/>
      </rPr>
      <t xml:space="preserve">      </t>
    </r>
    <r>
      <rPr>
        <sz val="12"/>
        <rFont val="Times New Roman"/>
        <family val="1"/>
      </rPr>
      <t>Generally “Maul/Pestle”</t>
    </r>
  </si>
  <si>
    <r>
      <t>2.</t>
    </r>
    <r>
      <rPr>
        <sz val="7"/>
        <rFont val="Times New Roman"/>
        <family val="1"/>
      </rPr>
      <t xml:space="preserve">      </t>
    </r>
    <r>
      <rPr>
        <sz val="12"/>
        <rFont val="Times New Roman"/>
        <family val="1"/>
      </rPr>
      <t>A few “Maul/Net Weight”</t>
    </r>
  </si>
  <si>
    <t>C. Unit</t>
  </si>
  <si>
    <t>D. Unit Location</t>
  </si>
  <si>
    <r>
      <t>1.</t>
    </r>
    <r>
      <rPr>
        <sz val="7"/>
        <rFont val="Times New Roman"/>
        <family val="1"/>
      </rPr>
      <t xml:space="preserve">      </t>
    </r>
    <r>
      <rPr>
        <sz val="12"/>
        <rFont val="Times New Roman"/>
        <family val="1"/>
      </rPr>
      <t>N1 and N2</t>
    </r>
  </si>
  <si>
    <r>
      <t>2.</t>
    </r>
    <r>
      <rPr>
        <sz val="7"/>
        <rFont val="Times New Roman"/>
        <family val="1"/>
      </rPr>
      <t xml:space="preserve">      </t>
    </r>
    <r>
      <rPr>
        <sz val="12"/>
        <rFont val="Times New Roman"/>
        <family val="1"/>
      </rPr>
      <t>E1 and E2</t>
    </r>
  </si>
  <si>
    <t>E. Facility</t>
  </si>
  <si>
    <t>F.  Association</t>
  </si>
  <si>
    <t>G. Component</t>
  </si>
  <si>
    <t>H. Point Provenience</t>
  </si>
  <si>
    <t>I. Point ASL/Level</t>
  </si>
  <si>
    <t>J. Weight</t>
  </si>
  <si>
    <t>K. Length</t>
  </si>
  <si>
    <t>L. Width</t>
  </si>
  <si>
    <t>M. Depth</t>
  </si>
  <si>
    <t>N. Modification</t>
  </si>
  <si>
    <t>O. Primary Usewear</t>
  </si>
  <si>
    <t>P. Descriptive Usewear</t>
  </si>
  <si>
    <t>Q. Amount of Modification - Shaping</t>
  </si>
  <si>
    <t>R. Amount of Modification - Smoothing</t>
  </si>
  <si>
    <t>S. Hafting Elements</t>
  </si>
  <si>
    <t>T. Intensity of Usewear – Distal End</t>
  </si>
  <si>
    <t>U. Intensity of Usewear – Proximal End</t>
  </si>
  <si>
    <t>V. Multi-End Usewear</t>
  </si>
  <si>
    <t>W. Edge Usewear – Continuation of at least one end’s battering/grinding usewear</t>
  </si>
  <si>
    <t>X. Additional Usewear – Generally, usewear that that no obvious relation to the primary function of the artifact.  Anvil-like battering on one surface would be an example.</t>
  </si>
  <si>
    <t>Y. Broken</t>
  </si>
  <si>
    <t>Z. Resuse After Breaking</t>
  </si>
  <si>
    <t>AA. Heat Treated</t>
  </si>
  <si>
    <t>AB. Material</t>
  </si>
  <si>
    <r>
      <t>14.</t>
    </r>
    <r>
      <rPr>
        <sz val="7"/>
        <rFont val="Times New Roman"/>
        <family val="1"/>
      </rPr>
      <t xml:space="preserve">  </t>
    </r>
    <r>
      <rPr>
        <sz val="12"/>
        <rFont val="Times New Roman"/>
        <family val="1"/>
      </rPr>
      <t>Unknown – General (just really, really unknown – a mystery to me)</t>
    </r>
  </si>
  <si>
    <t>AC. General Typological Classification</t>
  </si>
  <si>
    <t>Peck decoration in ring girdle - shaped like a hafted maul/net weightbut with no obvious end battering - the few of the these that are at Cathlapotle are largely filed under Maul/Pestles - This one is questionable in that it lacks the end wear that we are using as the defining characteristic of this group of artifacts, but is otherwise shaped just the same, although somewhat smaller than most - filed with netweights</t>
  </si>
  <si>
    <t>One end has been heat treated, but only the tip - light grinding possibly going through blackened area at end</t>
  </si>
  <si>
    <t>Volume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</si>
</sst>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ont>
    <font>
      <b/>
      <sz val="10"/>
      <name val="Arial"/>
      <family val="2"/>
    </font>
    <font>
      <sz val="10"/>
      <color indexed="8"/>
      <name val="Arial"/>
      <family val="2"/>
    </font>
    <font>
      <sz val="8"/>
      <name val="Arial"/>
      <family val="2"/>
    </font>
    <font>
      <sz val="12"/>
      <name val="Times New Roman"/>
      <family val="1"/>
    </font>
    <font>
      <sz val="7"/>
      <name val="Times New Roman"/>
      <family val="1"/>
    </font>
  </fonts>
  <fills count="2">
    <fill>
      <patternFill patternType="none"/>
    </fill>
    <fill>
      <patternFill patternType="gray125"/>
    </fill>
  </fills>
  <borders count="9">
    <border>
      <left/>
      <right/>
      <top/>
      <bottom/>
      <diagonal/>
    </border>
    <border>
      <left style="thin">
        <color indexed="22"/>
      </left>
      <right style="thin">
        <color indexed="22"/>
      </right>
      <top style="thin">
        <color indexed="22"/>
      </top>
      <bottom style="thin">
        <color indexed="22"/>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thick">
        <color indexed="64"/>
      </right>
      <top style="thick">
        <color indexed="64"/>
      </top>
      <bottom/>
      <diagonal/>
    </border>
    <border>
      <left/>
      <right style="medium">
        <color indexed="64"/>
      </right>
      <top style="thick">
        <color indexed="64"/>
      </top>
      <bottom/>
      <diagonal/>
    </border>
    <border>
      <left style="thin">
        <color indexed="22"/>
      </left>
      <right style="thin">
        <color indexed="22"/>
      </right>
      <top/>
      <bottom/>
      <diagonal/>
    </border>
    <border>
      <left/>
      <right style="thin">
        <color indexed="22"/>
      </right>
      <top/>
      <bottom/>
      <diagonal/>
    </border>
  </borders>
  <cellStyleXfs count="2">
    <xf numFmtId="0" fontId="0" fillId="0" borderId="0"/>
    <xf numFmtId="0" fontId="2" fillId="0" borderId="0"/>
  </cellStyleXfs>
  <cellXfs count="30">
    <xf numFmtId="0" fontId="0" fillId="0" borderId="0" xfId="0"/>
    <xf numFmtId="0" fontId="1" fillId="0" borderId="2" xfId="0" applyFont="1" applyBorder="1" applyAlignment="1">
      <alignment horizont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4" xfId="0" applyFont="1" applyBorder="1" applyAlignment="1">
      <alignment horizontal="center" wrapText="1"/>
    </xf>
    <xf numFmtId="0" fontId="0" fillId="0" borderId="0" xfId="0" applyBorder="1"/>
    <xf numFmtId="0" fontId="2" fillId="0" borderId="0" xfId="1" applyNumberFormat="1" applyFont="1" applyFill="1" applyBorder="1" applyAlignment="1">
      <alignment wrapText="1"/>
    </xf>
    <xf numFmtId="1" fontId="2" fillId="0" borderId="0" xfId="1" applyNumberFormat="1" applyFont="1" applyFill="1" applyBorder="1" applyAlignment="1">
      <alignment wrapText="1"/>
    </xf>
    <xf numFmtId="0" fontId="0" fillId="0" borderId="0" xfId="0" applyBorder="1" applyAlignment="1">
      <alignment wrapText="1"/>
    </xf>
    <xf numFmtId="0" fontId="0" fillId="0" borderId="0" xfId="0" applyFill="1" applyBorder="1"/>
    <xf numFmtId="0" fontId="0" fillId="0" borderId="0" xfId="0" applyFill="1" applyBorder="1" applyAlignment="1">
      <alignment wrapText="1"/>
    </xf>
    <xf numFmtId="0" fontId="1" fillId="0" borderId="5" xfId="0" applyFont="1" applyBorder="1" applyAlignment="1">
      <alignment horizontal="center" wrapText="1"/>
    </xf>
    <xf numFmtId="0" fontId="0" fillId="0" borderId="0" xfId="0" applyAlignment="1">
      <alignment wrapText="1"/>
    </xf>
    <xf numFmtId="0" fontId="2" fillId="0" borderId="1" xfId="1" applyFont="1" applyFill="1" applyBorder="1" applyAlignment="1">
      <alignment wrapText="1"/>
    </xf>
    <xf numFmtId="2" fontId="2" fillId="0" borderId="1" xfId="1" applyNumberFormat="1" applyFont="1" applyFill="1" applyBorder="1" applyAlignment="1">
      <alignment wrapText="1"/>
    </xf>
    <xf numFmtId="2" fontId="2" fillId="0" borderId="1" xfId="1" applyNumberFormat="1" applyFont="1" applyFill="1" applyBorder="1" applyAlignment="1">
      <alignment horizontal="right" wrapText="1"/>
    </xf>
    <xf numFmtId="0" fontId="2" fillId="0" borderId="1" xfId="1" applyFont="1" applyFill="1" applyBorder="1" applyAlignment="1">
      <alignment horizontal="right" wrapText="1"/>
    </xf>
    <xf numFmtId="0" fontId="1" fillId="0" borderId="3" xfId="0" applyFont="1" applyBorder="1" applyAlignment="1">
      <alignment horizontal="center" wrapText="1"/>
    </xf>
    <xf numFmtId="0" fontId="4" fillId="0" borderId="0" xfId="0" applyFont="1"/>
    <xf numFmtId="0" fontId="4" fillId="0" borderId="0" xfId="0" applyFont="1" applyAlignment="1">
      <alignment horizontal="left" indent="1"/>
    </xf>
    <xf numFmtId="0" fontId="4" fillId="0" borderId="0" xfId="0" applyFont="1" applyAlignment="1">
      <alignment horizontal="left" indent="13"/>
    </xf>
    <xf numFmtId="0" fontId="1" fillId="0" borderId="6" xfId="0" applyFont="1" applyBorder="1" applyAlignment="1">
      <alignment horizontal="center" wrapText="1"/>
    </xf>
    <xf numFmtId="1" fontId="2" fillId="0" borderId="1" xfId="1" applyNumberFormat="1" applyFont="1" applyFill="1" applyBorder="1" applyAlignment="1">
      <alignment wrapText="1"/>
    </xf>
    <xf numFmtId="0" fontId="0" fillId="0" borderId="1" xfId="0" applyBorder="1"/>
    <xf numFmtId="2" fontId="2" fillId="0" borderId="0" xfId="1" applyNumberFormat="1" applyFont="1" applyFill="1" applyBorder="1" applyAlignment="1">
      <alignment wrapText="1"/>
    </xf>
    <xf numFmtId="2" fontId="2" fillId="0" borderId="7" xfId="1" applyNumberFormat="1" applyFont="1" applyFill="1" applyBorder="1" applyAlignment="1">
      <alignment wrapText="1"/>
    </xf>
    <xf numFmtId="2" fontId="2" fillId="0" borderId="0" xfId="1" applyNumberFormat="1" applyFont="1" applyFill="1" applyBorder="1" applyAlignment="1">
      <alignment horizontal="right" wrapText="1"/>
    </xf>
    <xf numFmtId="0" fontId="2" fillId="0" borderId="7" xfId="1" applyFont="1" applyFill="1" applyBorder="1" applyAlignment="1">
      <alignment wrapText="1"/>
    </xf>
    <xf numFmtId="2" fontId="2" fillId="0" borderId="8" xfId="1" applyNumberFormat="1" applyFont="1" applyFill="1" applyBorder="1" applyAlignment="1">
      <alignment horizontal="right" wrapText="1"/>
    </xf>
    <xf numFmtId="0" fontId="4" fillId="0" borderId="0" xfId="0" applyFont="1" applyAlignment="1">
      <alignment horizontal="left" indent="2"/>
    </xf>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O47"/>
  <sheetViews>
    <sheetView topLeftCell="Z1" workbookViewId="0">
      <pane ySplit="1" topLeftCell="A41" activePane="bottomLeft" state="frozen"/>
      <selection pane="bottomLeft" activeCell="A31" sqref="A31:IV31"/>
    </sheetView>
  </sheetViews>
  <sheetFormatPr defaultRowHeight="12.3" x14ac:dyDescent="0.4"/>
  <cols>
    <col min="2" max="2" width="11" customWidth="1"/>
    <col min="3" max="3" width="13.1640625" bestFit="1" customWidth="1"/>
    <col min="9" max="9" width="11.5546875" customWidth="1"/>
    <col min="10" max="10" width="13.1640625" customWidth="1"/>
    <col min="24" max="24" width="12.71875" customWidth="1"/>
    <col min="25" max="25" width="11.5546875" customWidth="1"/>
    <col min="26" max="26" width="12.5546875" customWidth="1"/>
    <col min="28" max="28" width="12.27734375" customWidth="1"/>
    <col min="29" max="29" width="13.5546875" customWidth="1"/>
    <col min="32" max="32" width="10.83203125" customWidth="1"/>
    <col min="38" max="38" width="55.44140625" customWidth="1"/>
    <col min="41" max="41" width="9.1640625" style="12" customWidth="1"/>
  </cols>
  <sheetData>
    <row r="1" spans="1:38" ht="61.8" thickTop="1" x14ac:dyDescent="0.4">
      <c r="A1" s="1" t="s">
        <v>21</v>
      </c>
      <c r="B1" s="21" t="s">
        <v>192</v>
      </c>
      <c r="C1" s="2" t="s">
        <v>22</v>
      </c>
      <c r="D1" s="2" t="s">
        <v>75</v>
      </c>
      <c r="E1" s="2" t="s">
        <v>76</v>
      </c>
      <c r="F1" s="2" t="s">
        <v>77</v>
      </c>
      <c r="G1" s="2" t="s">
        <v>78</v>
      </c>
      <c r="H1" s="2" t="s">
        <v>35</v>
      </c>
      <c r="I1" s="2" t="s">
        <v>34</v>
      </c>
      <c r="J1" s="2" t="s">
        <v>172</v>
      </c>
      <c r="K1" s="2" t="s">
        <v>71</v>
      </c>
      <c r="L1" s="2" t="s">
        <v>72</v>
      </c>
      <c r="M1" s="2" t="s">
        <v>73</v>
      </c>
      <c r="N1" s="2" t="s">
        <v>74</v>
      </c>
      <c r="O1" s="17" t="s">
        <v>33</v>
      </c>
      <c r="P1" s="2" t="s">
        <v>32</v>
      </c>
      <c r="Q1" s="2" t="s">
        <v>23</v>
      </c>
      <c r="R1" s="2" t="s">
        <v>24</v>
      </c>
      <c r="S1" s="2" t="s">
        <v>25</v>
      </c>
      <c r="T1" s="2" t="s">
        <v>26</v>
      </c>
      <c r="U1" s="2" t="s">
        <v>233</v>
      </c>
      <c r="V1" s="2" t="s">
        <v>27</v>
      </c>
      <c r="W1" s="4" t="s">
        <v>7</v>
      </c>
      <c r="X1" s="4" t="s">
        <v>8</v>
      </c>
      <c r="Y1" s="4" t="s">
        <v>56</v>
      </c>
      <c r="Z1" s="4" t="s">
        <v>57</v>
      </c>
      <c r="AA1" s="4" t="s">
        <v>55</v>
      </c>
      <c r="AB1" s="4" t="s">
        <v>53</v>
      </c>
      <c r="AC1" s="4" t="s">
        <v>54</v>
      </c>
      <c r="AD1" s="4" t="s">
        <v>51</v>
      </c>
      <c r="AE1" s="4" t="s">
        <v>52</v>
      </c>
      <c r="AF1" s="4" t="s">
        <v>194</v>
      </c>
      <c r="AG1" s="3" t="s">
        <v>28</v>
      </c>
      <c r="AH1" s="4" t="s">
        <v>58</v>
      </c>
      <c r="AI1" s="4" t="s">
        <v>36</v>
      </c>
      <c r="AJ1" s="3" t="s">
        <v>29</v>
      </c>
      <c r="AK1" s="4" t="s">
        <v>63</v>
      </c>
      <c r="AL1" s="11" t="s">
        <v>30</v>
      </c>
    </row>
    <row r="2" spans="1:38" ht="24.6" x14ac:dyDescent="0.4">
      <c r="A2" s="5">
        <v>149</v>
      </c>
      <c r="B2" s="5" t="s">
        <v>193</v>
      </c>
      <c r="C2" s="7">
        <v>1591609195</v>
      </c>
      <c r="D2" s="7">
        <v>159</v>
      </c>
      <c r="E2" s="7">
        <v>160</v>
      </c>
      <c r="F2" s="7">
        <v>91</v>
      </c>
      <c r="G2" s="7">
        <v>95</v>
      </c>
      <c r="H2" s="7" t="s">
        <v>173</v>
      </c>
      <c r="I2" s="7" t="s">
        <v>184</v>
      </c>
      <c r="J2" s="7" t="s">
        <v>175</v>
      </c>
      <c r="K2" s="14" t="s">
        <v>38</v>
      </c>
      <c r="L2" s="14" t="s">
        <v>31</v>
      </c>
      <c r="M2" s="14"/>
      <c r="N2" s="14"/>
      <c r="O2" s="15">
        <v>0</v>
      </c>
      <c r="P2" s="13">
        <v>2</v>
      </c>
      <c r="Q2" s="5">
        <v>705.5</v>
      </c>
      <c r="R2" s="5">
        <v>167</v>
      </c>
      <c r="S2" s="5">
        <v>63.3</v>
      </c>
      <c r="T2" s="5">
        <v>52.1</v>
      </c>
      <c r="U2" s="5">
        <f>R2*S2*T2</f>
        <v>550754.31000000006</v>
      </c>
      <c r="V2" s="5">
        <v>4</v>
      </c>
      <c r="W2" s="5">
        <v>2</v>
      </c>
      <c r="X2" s="5">
        <v>7</v>
      </c>
      <c r="Y2" s="5">
        <v>2</v>
      </c>
      <c r="Z2" s="5">
        <v>2</v>
      </c>
      <c r="AA2" s="5">
        <v>2</v>
      </c>
      <c r="AB2" s="5">
        <v>2</v>
      </c>
      <c r="AC2" s="5">
        <v>2</v>
      </c>
      <c r="AD2" s="5">
        <v>1</v>
      </c>
      <c r="AE2" s="5">
        <v>2</v>
      </c>
      <c r="AF2" s="5">
        <v>2</v>
      </c>
      <c r="AG2" s="5">
        <v>2</v>
      </c>
      <c r="AH2" s="5">
        <v>4</v>
      </c>
      <c r="AI2" s="5">
        <v>2</v>
      </c>
      <c r="AJ2" s="5">
        <v>14</v>
      </c>
      <c r="AK2" s="5">
        <v>6</v>
      </c>
      <c r="AL2" s="8" t="s">
        <v>2</v>
      </c>
    </row>
    <row r="3" spans="1:38" ht="24.6" x14ac:dyDescent="0.4">
      <c r="A3" s="9">
        <v>217</v>
      </c>
      <c r="B3" s="5" t="s">
        <v>193</v>
      </c>
      <c r="C3" t="s">
        <v>69</v>
      </c>
      <c r="D3" t="s">
        <v>69</v>
      </c>
      <c r="K3" s="14" t="s">
        <v>38</v>
      </c>
      <c r="L3" s="14" t="s">
        <v>31</v>
      </c>
      <c r="M3" s="14"/>
      <c r="N3" s="14"/>
      <c r="O3" s="15">
        <v>0</v>
      </c>
      <c r="P3" s="13">
        <v>11</v>
      </c>
      <c r="Q3">
        <v>164.7</v>
      </c>
      <c r="R3" s="9">
        <v>63.7</v>
      </c>
      <c r="S3" s="9">
        <v>51.2</v>
      </c>
      <c r="T3" s="9">
        <v>49</v>
      </c>
      <c r="U3" s="5">
        <f t="shared" ref="U3:U47" si="0">R3*S3*T3</f>
        <v>159810.56000000003</v>
      </c>
      <c r="V3" s="9">
        <v>11</v>
      </c>
      <c r="W3" s="5">
        <v>4</v>
      </c>
      <c r="X3" s="9">
        <v>17</v>
      </c>
      <c r="Y3" s="9">
        <v>1</v>
      </c>
      <c r="Z3" s="9">
        <v>1</v>
      </c>
      <c r="AA3" s="9">
        <v>2</v>
      </c>
      <c r="AB3" s="9">
        <v>2</v>
      </c>
      <c r="AC3" s="9">
        <v>6</v>
      </c>
      <c r="AD3" s="9">
        <v>3</v>
      </c>
      <c r="AE3" s="9">
        <v>2</v>
      </c>
      <c r="AF3" s="9">
        <v>2</v>
      </c>
      <c r="AG3" s="5">
        <v>1</v>
      </c>
      <c r="AH3" s="9">
        <v>3</v>
      </c>
      <c r="AI3" s="9">
        <v>1</v>
      </c>
      <c r="AJ3" s="5">
        <v>3</v>
      </c>
      <c r="AK3" s="9">
        <v>7</v>
      </c>
      <c r="AL3" s="10" t="s">
        <v>3</v>
      </c>
    </row>
    <row r="4" spans="1:38" x14ac:dyDescent="0.4">
      <c r="A4" s="5">
        <v>282</v>
      </c>
      <c r="B4" s="5" t="s">
        <v>193</v>
      </c>
      <c r="C4" s="6">
        <v>1591609195</v>
      </c>
      <c r="D4" s="6">
        <v>159</v>
      </c>
      <c r="E4" s="6">
        <v>160</v>
      </c>
      <c r="F4" s="6">
        <v>91</v>
      </c>
      <c r="G4" s="6">
        <v>95</v>
      </c>
      <c r="H4" s="7" t="s">
        <v>173</v>
      </c>
      <c r="I4" s="7" t="s">
        <v>184</v>
      </c>
      <c r="J4" s="7" t="s">
        <v>177</v>
      </c>
      <c r="K4" s="14" t="s">
        <v>38</v>
      </c>
      <c r="L4" s="14" t="s">
        <v>31</v>
      </c>
      <c r="M4" s="14"/>
      <c r="N4" s="14"/>
      <c r="O4" s="15">
        <v>0</v>
      </c>
      <c r="P4" s="13">
        <v>7</v>
      </c>
      <c r="Q4" s="5">
        <v>91.8</v>
      </c>
      <c r="R4" s="5">
        <v>66.400000000000006</v>
      </c>
      <c r="S4" s="5">
        <v>31.4</v>
      </c>
      <c r="T4" s="5">
        <v>28.4</v>
      </c>
      <c r="U4" s="5">
        <f t="shared" si="0"/>
        <v>59212.864000000001</v>
      </c>
      <c r="V4" s="5">
        <v>3</v>
      </c>
      <c r="W4" s="5">
        <v>4</v>
      </c>
      <c r="X4" s="5">
        <v>18</v>
      </c>
      <c r="Y4" s="5">
        <v>5</v>
      </c>
      <c r="Z4" s="5">
        <v>4</v>
      </c>
      <c r="AA4" s="5">
        <v>2</v>
      </c>
      <c r="AB4" s="5">
        <v>6</v>
      </c>
      <c r="AC4" s="5">
        <v>6</v>
      </c>
      <c r="AD4" s="5">
        <v>3</v>
      </c>
      <c r="AE4" s="5">
        <v>2</v>
      </c>
      <c r="AF4" s="5">
        <v>2</v>
      </c>
      <c r="AG4" s="5">
        <v>1</v>
      </c>
      <c r="AH4" s="5">
        <v>5</v>
      </c>
      <c r="AI4" s="5">
        <v>1</v>
      </c>
      <c r="AJ4" s="5">
        <v>3</v>
      </c>
      <c r="AK4" s="5">
        <v>5</v>
      </c>
      <c r="AL4" s="8" t="s">
        <v>4</v>
      </c>
    </row>
    <row r="5" spans="1:38" ht="49.2" x14ac:dyDescent="0.4">
      <c r="A5" s="5">
        <v>480</v>
      </c>
      <c r="B5" s="5" t="s">
        <v>193</v>
      </c>
      <c r="C5" s="6">
        <v>1591609195</v>
      </c>
      <c r="D5" s="6">
        <v>159</v>
      </c>
      <c r="E5" s="6">
        <v>160</v>
      </c>
      <c r="F5" s="6">
        <v>91</v>
      </c>
      <c r="G5" s="6">
        <v>95</v>
      </c>
      <c r="H5" s="7" t="s">
        <v>173</v>
      </c>
      <c r="I5" s="7" t="s">
        <v>184</v>
      </c>
      <c r="J5" s="7" t="s">
        <v>177</v>
      </c>
      <c r="K5" s="14" t="s">
        <v>38</v>
      </c>
      <c r="L5" s="14" t="s">
        <v>31</v>
      </c>
      <c r="M5" s="14"/>
      <c r="N5" s="14"/>
      <c r="O5" s="15">
        <v>0</v>
      </c>
      <c r="P5" s="13">
        <v>9</v>
      </c>
      <c r="Q5" s="5">
        <v>607.4</v>
      </c>
      <c r="R5" s="5">
        <v>192</v>
      </c>
      <c r="S5" s="5">
        <v>58.3</v>
      </c>
      <c r="T5" s="5">
        <v>41.9</v>
      </c>
      <c r="U5" s="5">
        <f t="shared" si="0"/>
        <v>469011.83999999991</v>
      </c>
      <c r="V5" s="9">
        <v>11</v>
      </c>
      <c r="W5" s="5">
        <v>2</v>
      </c>
      <c r="X5" s="9">
        <v>7</v>
      </c>
      <c r="Y5" s="9">
        <v>1</v>
      </c>
      <c r="Z5" s="9">
        <v>1</v>
      </c>
      <c r="AA5" s="9">
        <v>2</v>
      </c>
      <c r="AB5" s="9">
        <v>3</v>
      </c>
      <c r="AC5" s="9">
        <v>3</v>
      </c>
      <c r="AD5" s="9">
        <v>1</v>
      </c>
      <c r="AE5" s="9">
        <v>2</v>
      </c>
      <c r="AF5" s="9">
        <v>2</v>
      </c>
      <c r="AG5" s="5">
        <v>2</v>
      </c>
      <c r="AH5" s="9">
        <v>4</v>
      </c>
      <c r="AI5" s="9">
        <v>2</v>
      </c>
      <c r="AJ5" s="5">
        <v>3</v>
      </c>
      <c r="AK5" s="9">
        <v>6</v>
      </c>
      <c r="AL5" s="8" t="s">
        <v>79</v>
      </c>
    </row>
    <row r="6" spans="1:38" ht="49.2" x14ac:dyDescent="0.4">
      <c r="A6" s="5">
        <v>515</v>
      </c>
      <c r="B6" s="5" t="s">
        <v>193</v>
      </c>
      <c r="C6" s="7">
        <v>1591609195</v>
      </c>
      <c r="D6" s="6">
        <v>159</v>
      </c>
      <c r="E6" s="6">
        <v>160</v>
      </c>
      <c r="F6" s="6">
        <v>91</v>
      </c>
      <c r="G6" s="6">
        <v>95</v>
      </c>
      <c r="H6" s="7" t="s">
        <v>173</v>
      </c>
      <c r="I6" s="7" t="s">
        <v>184</v>
      </c>
      <c r="J6" s="7" t="s">
        <v>177</v>
      </c>
      <c r="K6" s="14" t="s">
        <v>38</v>
      </c>
      <c r="L6" s="14" t="s">
        <v>31</v>
      </c>
      <c r="M6" s="14"/>
      <c r="N6" s="14"/>
      <c r="O6" s="16">
        <v>165</v>
      </c>
      <c r="P6" s="13">
        <v>13</v>
      </c>
      <c r="Q6" s="5">
        <v>2670</v>
      </c>
      <c r="R6" s="5">
        <v>250</v>
      </c>
      <c r="S6" s="5">
        <v>85.9</v>
      </c>
      <c r="T6" s="5">
        <v>71.8</v>
      </c>
      <c r="U6" s="5">
        <f t="shared" si="0"/>
        <v>1541905</v>
      </c>
      <c r="V6" s="9">
        <v>4</v>
      </c>
      <c r="W6" s="5">
        <v>1</v>
      </c>
      <c r="X6" s="5">
        <v>12</v>
      </c>
      <c r="Y6" s="5">
        <v>4</v>
      </c>
      <c r="Z6" s="5">
        <v>2</v>
      </c>
      <c r="AA6" s="5">
        <v>2</v>
      </c>
      <c r="AB6" s="5">
        <v>4</v>
      </c>
      <c r="AC6" s="5">
        <v>2</v>
      </c>
      <c r="AD6" s="5">
        <v>1</v>
      </c>
      <c r="AE6" s="5">
        <v>2</v>
      </c>
      <c r="AF6" s="5">
        <v>1</v>
      </c>
      <c r="AG6" s="5">
        <v>1</v>
      </c>
      <c r="AH6" s="5">
        <v>1</v>
      </c>
      <c r="AI6" s="5">
        <v>1</v>
      </c>
      <c r="AJ6" s="5">
        <v>3</v>
      </c>
      <c r="AK6" s="5">
        <v>5</v>
      </c>
      <c r="AL6" s="8" t="s">
        <v>9</v>
      </c>
    </row>
    <row r="7" spans="1:38" x14ac:dyDescent="0.4">
      <c r="A7" s="5">
        <v>747</v>
      </c>
      <c r="B7" s="5" t="s">
        <v>193</v>
      </c>
      <c r="C7" s="6">
        <v>10710998100</v>
      </c>
      <c r="D7" s="6">
        <v>107</v>
      </c>
      <c r="E7" s="6">
        <v>109</v>
      </c>
      <c r="F7" s="6">
        <v>98</v>
      </c>
      <c r="G7" s="6">
        <v>100</v>
      </c>
      <c r="H7" s="6" t="s">
        <v>190</v>
      </c>
      <c r="I7" s="6" t="s">
        <v>190</v>
      </c>
      <c r="J7" s="6" t="s">
        <v>175</v>
      </c>
      <c r="K7" s="14">
        <v>28</v>
      </c>
      <c r="L7" s="14" t="s">
        <v>31</v>
      </c>
      <c r="M7" s="14">
        <v>115</v>
      </c>
      <c r="N7" s="14"/>
      <c r="O7" s="15">
        <v>60</v>
      </c>
      <c r="P7" s="13">
        <v>4</v>
      </c>
      <c r="Q7" s="5">
        <v>305</v>
      </c>
      <c r="R7" s="5">
        <v>72</v>
      </c>
      <c r="S7" s="5">
        <v>61.6</v>
      </c>
      <c r="T7" s="5">
        <v>35.9</v>
      </c>
      <c r="U7" s="5">
        <f t="shared" si="0"/>
        <v>159223.67999999999</v>
      </c>
      <c r="V7" s="5">
        <v>4</v>
      </c>
      <c r="W7" s="5">
        <v>2</v>
      </c>
      <c r="X7" s="5">
        <v>3</v>
      </c>
      <c r="Y7" s="5">
        <v>5</v>
      </c>
      <c r="Z7" s="5">
        <v>1</v>
      </c>
      <c r="AA7" s="5">
        <v>2</v>
      </c>
      <c r="AB7" s="5">
        <v>6</v>
      </c>
      <c r="AC7" s="5">
        <v>6</v>
      </c>
      <c r="AD7" s="5">
        <v>3</v>
      </c>
      <c r="AE7" s="5">
        <v>2</v>
      </c>
      <c r="AF7" s="5">
        <v>2</v>
      </c>
      <c r="AG7" s="5">
        <v>1</v>
      </c>
      <c r="AH7" s="5">
        <v>5</v>
      </c>
      <c r="AI7" s="5">
        <v>1</v>
      </c>
      <c r="AJ7" s="5">
        <v>3</v>
      </c>
      <c r="AK7" s="5">
        <v>5</v>
      </c>
      <c r="AL7" s="8" t="s">
        <v>37</v>
      </c>
    </row>
    <row r="8" spans="1:38" ht="49.2" x14ac:dyDescent="0.4">
      <c r="A8" s="5">
        <v>974</v>
      </c>
      <c r="B8" s="5" t="s">
        <v>193</v>
      </c>
      <c r="C8" s="7">
        <v>159160103107</v>
      </c>
      <c r="D8" s="7">
        <v>159</v>
      </c>
      <c r="E8" s="7">
        <v>160</v>
      </c>
      <c r="F8" s="7">
        <v>103</v>
      </c>
      <c r="G8" s="7">
        <v>107</v>
      </c>
      <c r="H8" s="7" t="s">
        <v>185</v>
      </c>
      <c r="I8" s="7" t="s">
        <v>185</v>
      </c>
      <c r="J8" s="7" t="s">
        <v>175</v>
      </c>
      <c r="K8" s="14">
        <v>159.46</v>
      </c>
      <c r="L8" s="14"/>
      <c r="M8" s="14">
        <v>106.49</v>
      </c>
      <c r="N8" s="14"/>
      <c r="O8" s="15">
        <v>5.45</v>
      </c>
      <c r="P8" s="13">
        <v>6</v>
      </c>
      <c r="Q8" s="5">
        <v>55.9</v>
      </c>
      <c r="R8" s="5">
        <v>74.7</v>
      </c>
      <c r="S8" s="5">
        <v>43.3</v>
      </c>
      <c r="T8" s="5">
        <v>15.5</v>
      </c>
      <c r="U8" s="5">
        <f t="shared" si="0"/>
        <v>50134.904999999999</v>
      </c>
      <c r="V8" s="5">
        <v>3</v>
      </c>
      <c r="W8" s="5">
        <v>1</v>
      </c>
      <c r="X8" s="5">
        <v>14</v>
      </c>
      <c r="Y8" s="5">
        <v>3</v>
      </c>
      <c r="Z8" s="5">
        <v>4</v>
      </c>
      <c r="AA8" s="5">
        <v>2</v>
      </c>
      <c r="AB8" s="5">
        <v>5</v>
      </c>
      <c r="AC8" s="5">
        <v>6</v>
      </c>
      <c r="AD8" s="5">
        <v>3</v>
      </c>
      <c r="AE8" s="5">
        <v>2</v>
      </c>
      <c r="AF8" s="5">
        <v>2</v>
      </c>
      <c r="AG8" s="5">
        <v>1</v>
      </c>
      <c r="AH8" s="5">
        <v>3</v>
      </c>
      <c r="AI8" s="5">
        <v>2</v>
      </c>
      <c r="AJ8" s="5">
        <v>3</v>
      </c>
      <c r="AK8" s="5">
        <v>7</v>
      </c>
      <c r="AL8" s="8" t="s">
        <v>47</v>
      </c>
    </row>
    <row r="9" spans="1:38" ht="24.6" x14ac:dyDescent="0.4">
      <c r="A9" s="5">
        <v>2057</v>
      </c>
      <c r="B9" s="5" t="s">
        <v>197</v>
      </c>
      <c r="C9" s="7">
        <v>179181101103</v>
      </c>
      <c r="D9" s="7">
        <v>179</v>
      </c>
      <c r="E9" s="7">
        <v>181</v>
      </c>
      <c r="F9" s="7">
        <v>101</v>
      </c>
      <c r="G9" s="7">
        <v>103</v>
      </c>
      <c r="H9" s="7" t="s">
        <v>185</v>
      </c>
      <c r="I9" s="7" t="s">
        <v>185</v>
      </c>
      <c r="J9" s="7" t="s">
        <v>177</v>
      </c>
      <c r="K9" s="14" t="s">
        <v>38</v>
      </c>
      <c r="L9" s="14"/>
      <c r="M9" s="14" t="s">
        <v>38</v>
      </c>
      <c r="N9" s="14"/>
      <c r="O9" s="15" t="s">
        <v>38</v>
      </c>
      <c r="P9" s="13">
        <v>8</v>
      </c>
      <c r="Q9" s="5">
        <v>526</v>
      </c>
      <c r="R9" s="5">
        <v>93.8</v>
      </c>
      <c r="S9" s="5">
        <v>69.400000000000006</v>
      </c>
      <c r="T9" s="5">
        <v>56.2</v>
      </c>
      <c r="U9" s="5">
        <f t="shared" si="0"/>
        <v>365846.26400000002</v>
      </c>
      <c r="V9" s="5">
        <v>1</v>
      </c>
      <c r="W9" s="5">
        <v>1</v>
      </c>
      <c r="X9" s="5">
        <v>1</v>
      </c>
      <c r="Y9" s="5">
        <v>4</v>
      </c>
      <c r="Z9" s="5">
        <v>3</v>
      </c>
      <c r="AA9" s="5">
        <v>1</v>
      </c>
      <c r="AB9" s="5">
        <v>3</v>
      </c>
      <c r="AC9" s="5">
        <v>3</v>
      </c>
      <c r="AD9" s="5">
        <v>1</v>
      </c>
      <c r="AE9" s="5">
        <v>1</v>
      </c>
      <c r="AF9" s="5">
        <v>2</v>
      </c>
      <c r="AG9" s="5">
        <v>2</v>
      </c>
      <c r="AH9" s="5">
        <v>4</v>
      </c>
      <c r="AI9" s="5">
        <v>1</v>
      </c>
      <c r="AJ9" s="5">
        <v>3</v>
      </c>
      <c r="AK9" s="5">
        <v>4</v>
      </c>
      <c r="AL9" s="8" t="s">
        <v>5</v>
      </c>
    </row>
    <row r="10" spans="1:38" ht="36.9" x14ac:dyDescent="0.4">
      <c r="A10" s="5">
        <v>3001</v>
      </c>
      <c r="B10" s="5" t="s">
        <v>193</v>
      </c>
      <c r="C10" s="7">
        <v>1591617072</v>
      </c>
      <c r="D10" s="7">
        <v>159</v>
      </c>
      <c r="E10" s="7">
        <v>161</v>
      </c>
      <c r="F10" s="7">
        <v>70</v>
      </c>
      <c r="G10" s="7">
        <v>72</v>
      </c>
      <c r="H10" s="7" t="s">
        <v>185</v>
      </c>
      <c r="I10" s="7" t="s">
        <v>185</v>
      </c>
      <c r="J10" s="7" t="s">
        <v>175</v>
      </c>
      <c r="K10" s="14">
        <v>160.16</v>
      </c>
      <c r="L10" s="14"/>
      <c r="M10" s="14">
        <v>70.72</v>
      </c>
      <c r="N10" s="14"/>
      <c r="O10" s="15">
        <v>6.44</v>
      </c>
      <c r="P10" s="13">
        <v>3</v>
      </c>
      <c r="Q10" s="5">
        <v>374.3</v>
      </c>
      <c r="R10" s="5">
        <v>74.900000000000006</v>
      </c>
      <c r="S10" s="5">
        <v>68.5</v>
      </c>
      <c r="T10" s="5">
        <v>50.2</v>
      </c>
      <c r="U10" s="5">
        <f t="shared" si="0"/>
        <v>257558.63000000003</v>
      </c>
      <c r="V10" s="9">
        <v>4</v>
      </c>
      <c r="W10" s="5">
        <v>1</v>
      </c>
      <c r="X10" s="5">
        <v>14</v>
      </c>
      <c r="Y10" s="5">
        <v>1</v>
      </c>
      <c r="Z10" s="5">
        <v>5</v>
      </c>
      <c r="AA10" s="5">
        <v>2</v>
      </c>
      <c r="AB10" s="5">
        <v>5</v>
      </c>
      <c r="AC10" s="5">
        <v>6</v>
      </c>
      <c r="AD10" s="5">
        <v>3</v>
      </c>
      <c r="AE10" s="5">
        <v>2</v>
      </c>
      <c r="AF10" s="5">
        <v>1</v>
      </c>
      <c r="AG10" s="5">
        <v>1</v>
      </c>
      <c r="AH10" s="5">
        <v>3</v>
      </c>
      <c r="AI10" s="5">
        <v>1</v>
      </c>
      <c r="AJ10" s="5">
        <v>3</v>
      </c>
      <c r="AK10" s="5">
        <v>5</v>
      </c>
      <c r="AL10" s="8" t="s">
        <v>80</v>
      </c>
    </row>
    <row r="11" spans="1:38" ht="36.9" x14ac:dyDescent="0.4">
      <c r="A11" s="5">
        <v>6014</v>
      </c>
      <c r="B11" s="5" t="s">
        <v>193</v>
      </c>
      <c r="C11" s="7">
        <v>1061077781</v>
      </c>
      <c r="D11" s="7">
        <v>106</v>
      </c>
      <c r="E11" s="7">
        <v>107</v>
      </c>
      <c r="F11" s="7">
        <v>77</v>
      </c>
      <c r="G11" s="7">
        <v>81</v>
      </c>
      <c r="H11" s="7" t="s">
        <v>173</v>
      </c>
      <c r="I11" s="7" t="s">
        <v>179</v>
      </c>
      <c r="J11" s="7" t="s">
        <v>175</v>
      </c>
      <c r="K11" s="14">
        <v>106.92</v>
      </c>
      <c r="L11" s="14"/>
      <c r="M11" s="14">
        <v>77.28</v>
      </c>
      <c r="N11" s="14"/>
      <c r="O11" s="15">
        <v>6.47</v>
      </c>
      <c r="P11" s="13">
        <v>3</v>
      </c>
      <c r="Q11" s="5">
        <v>26</v>
      </c>
      <c r="R11" s="5">
        <v>53.2</v>
      </c>
      <c r="S11" s="5">
        <v>30</v>
      </c>
      <c r="T11" s="5">
        <v>16</v>
      </c>
      <c r="U11" s="5">
        <f t="shared" si="0"/>
        <v>25536</v>
      </c>
      <c r="V11" s="9">
        <v>9</v>
      </c>
      <c r="W11" s="5">
        <v>1</v>
      </c>
      <c r="X11" s="5">
        <v>14</v>
      </c>
      <c r="Y11" s="5">
        <v>3</v>
      </c>
      <c r="Z11" s="5">
        <v>1</v>
      </c>
      <c r="AA11" s="5">
        <v>2</v>
      </c>
      <c r="AB11" s="5">
        <v>5</v>
      </c>
      <c r="AC11" s="5">
        <v>6</v>
      </c>
      <c r="AD11" s="5">
        <v>3</v>
      </c>
      <c r="AE11" s="5">
        <v>2</v>
      </c>
      <c r="AF11" s="5">
        <v>2</v>
      </c>
      <c r="AG11" s="5">
        <v>1</v>
      </c>
      <c r="AH11" s="5">
        <v>3</v>
      </c>
      <c r="AI11" s="5">
        <v>2</v>
      </c>
      <c r="AJ11" s="5">
        <v>3</v>
      </c>
      <c r="AK11" s="5">
        <v>7</v>
      </c>
      <c r="AL11" s="8" t="s">
        <v>6</v>
      </c>
    </row>
    <row r="12" spans="1:38" ht="49.2" x14ac:dyDescent="0.4">
      <c r="A12" s="5">
        <v>6170</v>
      </c>
      <c r="B12" s="5" t="s">
        <v>197</v>
      </c>
      <c r="C12" s="7">
        <v>1061077781</v>
      </c>
      <c r="D12" s="7">
        <v>106</v>
      </c>
      <c r="E12" s="7">
        <v>107</v>
      </c>
      <c r="F12" s="7">
        <v>77</v>
      </c>
      <c r="G12" s="7">
        <v>81</v>
      </c>
      <c r="H12" s="7" t="s">
        <v>173</v>
      </c>
      <c r="I12" s="7" t="s">
        <v>179</v>
      </c>
      <c r="J12" s="7" t="s">
        <v>175</v>
      </c>
      <c r="K12" s="14">
        <v>106.59</v>
      </c>
      <c r="L12" s="14"/>
      <c r="M12" s="14">
        <v>79.95</v>
      </c>
      <c r="N12" s="14"/>
      <c r="O12" s="15">
        <v>5.45</v>
      </c>
      <c r="P12" s="13">
        <v>10</v>
      </c>
      <c r="Q12" s="5">
        <v>1611</v>
      </c>
      <c r="R12" s="5">
        <v>120.8</v>
      </c>
      <c r="S12" s="5">
        <v>103.5</v>
      </c>
      <c r="T12" s="5">
        <v>76</v>
      </c>
      <c r="U12" s="5">
        <f t="shared" si="0"/>
        <v>950212.79999999993</v>
      </c>
      <c r="V12" s="5">
        <v>2</v>
      </c>
      <c r="W12" s="5">
        <v>1</v>
      </c>
      <c r="X12" s="5">
        <v>1</v>
      </c>
      <c r="Y12" s="5">
        <v>4</v>
      </c>
      <c r="Z12" s="5">
        <v>2</v>
      </c>
      <c r="AA12" s="5">
        <v>1</v>
      </c>
      <c r="AB12" s="5">
        <v>3</v>
      </c>
      <c r="AC12" s="5">
        <v>3</v>
      </c>
      <c r="AD12" s="5">
        <v>1</v>
      </c>
      <c r="AE12" s="5">
        <v>2</v>
      </c>
      <c r="AF12" s="5">
        <v>2</v>
      </c>
      <c r="AG12" s="5">
        <v>2</v>
      </c>
      <c r="AH12" s="5">
        <v>4</v>
      </c>
      <c r="AI12" s="5">
        <v>2</v>
      </c>
      <c r="AJ12" s="5">
        <v>3</v>
      </c>
      <c r="AK12" s="5">
        <v>4</v>
      </c>
      <c r="AL12" s="8" t="s">
        <v>10</v>
      </c>
    </row>
    <row r="13" spans="1:38" ht="24.6" x14ac:dyDescent="0.4">
      <c r="A13" s="9">
        <v>6173</v>
      </c>
      <c r="B13" s="5" t="s">
        <v>193</v>
      </c>
      <c r="C13" s="7">
        <v>1061077778</v>
      </c>
      <c r="D13" s="7">
        <v>106</v>
      </c>
      <c r="E13" s="7">
        <v>107</v>
      </c>
      <c r="F13" s="7">
        <v>77</v>
      </c>
      <c r="G13" s="7">
        <v>78</v>
      </c>
      <c r="H13" s="7" t="s">
        <v>173</v>
      </c>
      <c r="I13" s="7" t="s">
        <v>179</v>
      </c>
      <c r="J13" s="7" t="s">
        <v>175</v>
      </c>
      <c r="K13" s="14">
        <v>106.63</v>
      </c>
      <c r="L13" s="14"/>
      <c r="M13" s="14">
        <v>79.19</v>
      </c>
      <c r="N13" s="14"/>
      <c r="O13" s="15">
        <v>5.53</v>
      </c>
      <c r="P13" s="13">
        <v>10</v>
      </c>
      <c r="Q13" s="9">
        <v>90.4</v>
      </c>
      <c r="R13" s="9">
        <v>52.7</v>
      </c>
      <c r="S13" s="9">
        <v>38</v>
      </c>
      <c r="T13" s="9">
        <v>28.3</v>
      </c>
      <c r="U13" s="5">
        <f t="shared" si="0"/>
        <v>56673.58</v>
      </c>
      <c r="V13" s="5">
        <v>8</v>
      </c>
      <c r="W13" s="5">
        <v>1</v>
      </c>
      <c r="X13" s="9">
        <v>14</v>
      </c>
      <c r="Y13" s="9">
        <v>3</v>
      </c>
      <c r="Z13" s="9">
        <v>1</v>
      </c>
      <c r="AA13" s="9">
        <v>2</v>
      </c>
      <c r="AB13" s="9">
        <v>3</v>
      </c>
      <c r="AC13" s="9">
        <v>1</v>
      </c>
      <c r="AD13" s="9">
        <v>2</v>
      </c>
      <c r="AE13" s="9">
        <v>2</v>
      </c>
      <c r="AF13" s="9">
        <v>2</v>
      </c>
      <c r="AG13" s="5">
        <v>1</v>
      </c>
      <c r="AH13" s="9">
        <v>3</v>
      </c>
      <c r="AI13" s="9">
        <v>1</v>
      </c>
      <c r="AJ13" s="5">
        <v>3</v>
      </c>
      <c r="AK13" s="9">
        <v>7</v>
      </c>
      <c r="AL13" s="10" t="s">
        <v>65</v>
      </c>
    </row>
    <row r="14" spans="1:38" ht="36.9" x14ac:dyDescent="0.4">
      <c r="A14">
        <v>7031</v>
      </c>
      <c r="B14" s="5" t="s">
        <v>193</v>
      </c>
      <c r="C14" s="7">
        <v>75777678</v>
      </c>
      <c r="D14" s="7">
        <v>75</v>
      </c>
      <c r="E14" s="7">
        <v>77</v>
      </c>
      <c r="F14" s="7">
        <v>76</v>
      </c>
      <c r="G14" s="7">
        <v>78</v>
      </c>
      <c r="H14" s="7" t="s">
        <v>176</v>
      </c>
      <c r="I14" s="7" t="s">
        <v>176</v>
      </c>
      <c r="J14" s="7" t="s">
        <v>175</v>
      </c>
      <c r="K14" s="14" t="s">
        <v>38</v>
      </c>
      <c r="L14" s="14"/>
      <c r="M14" s="14" t="s">
        <v>38</v>
      </c>
      <c r="N14" s="14"/>
      <c r="O14" s="15">
        <v>0</v>
      </c>
      <c r="P14" s="13">
        <v>3</v>
      </c>
      <c r="Q14">
        <v>206.1</v>
      </c>
      <c r="R14" s="9">
        <v>67.5</v>
      </c>
      <c r="S14" s="9">
        <v>52.1</v>
      </c>
      <c r="T14" s="9">
        <v>49.5</v>
      </c>
      <c r="U14" s="5">
        <f t="shared" si="0"/>
        <v>174079.125</v>
      </c>
      <c r="V14" s="9">
        <v>11</v>
      </c>
      <c r="W14" s="5">
        <v>4</v>
      </c>
      <c r="X14" s="9">
        <v>17</v>
      </c>
      <c r="Y14" s="9">
        <v>2</v>
      </c>
      <c r="Z14" s="9">
        <v>1</v>
      </c>
      <c r="AA14" s="9">
        <v>2</v>
      </c>
      <c r="AB14" s="9">
        <v>2</v>
      </c>
      <c r="AC14" s="9">
        <v>6</v>
      </c>
      <c r="AD14" s="9">
        <v>3</v>
      </c>
      <c r="AE14" s="9">
        <v>2</v>
      </c>
      <c r="AF14" s="9">
        <v>2</v>
      </c>
      <c r="AG14" s="5">
        <v>1</v>
      </c>
      <c r="AH14" s="9">
        <v>3</v>
      </c>
      <c r="AI14" s="9">
        <v>1</v>
      </c>
      <c r="AJ14" s="5">
        <v>3</v>
      </c>
      <c r="AK14" s="9">
        <v>7</v>
      </c>
      <c r="AL14" s="10" t="s">
        <v>67</v>
      </c>
    </row>
    <row r="15" spans="1:38" ht="49.2" x14ac:dyDescent="0.4">
      <c r="A15" s="5">
        <v>7087</v>
      </c>
      <c r="B15" s="5" t="s">
        <v>193</v>
      </c>
      <c r="C15" s="7">
        <v>75777678</v>
      </c>
      <c r="D15" s="7">
        <v>75</v>
      </c>
      <c r="E15" s="7">
        <v>77</v>
      </c>
      <c r="F15" s="7">
        <v>76</v>
      </c>
      <c r="G15" s="7">
        <v>78</v>
      </c>
      <c r="H15" s="7" t="s">
        <v>176</v>
      </c>
      <c r="I15" s="7" t="s">
        <v>176</v>
      </c>
      <c r="J15" s="7" t="s">
        <v>175</v>
      </c>
      <c r="K15" s="14">
        <v>75.88</v>
      </c>
      <c r="L15" s="14"/>
      <c r="M15" s="14">
        <v>77.14</v>
      </c>
      <c r="N15" s="14">
        <v>77.34</v>
      </c>
      <c r="O15" s="15">
        <v>6.6</v>
      </c>
      <c r="P15" s="13">
        <v>6</v>
      </c>
      <c r="Q15" s="5">
        <v>1518</v>
      </c>
      <c r="R15" s="5">
        <v>227</v>
      </c>
      <c r="S15" s="5">
        <v>62.6</v>
      </c>
      <c r="T15" s="5">
        <v>59.4</v>
      </c>
      <c r="U15" s="5">
        <f t="shared" si="0"/>
        <v>844085.88</v>
      </c>
      <c r="V15" s="5">
        <v>7</v>
      </c>
      <c r="W15" s="5">
        <v>1</v>
      </c>
      <c r="X15" s="5">
        <v>5</v>
      </c>
      <c r="Y15" s="5">
        <v>4</v>
      </c>
      <c r="Z15" s="5">
        <v>4</v>
      </c>
      <c r="AA15" s="5">
        <v>2</v>
      </c>
      <c r="AB15" s="5">
        <v>4</v>
      </c>
      <c r="AC15" s="5">
        <v>2</v>
      </c>
      <c r="AD15" s="5">
        <v>1</v>
      </c>
      <c r="AE15" s="5">
        <v>1</v>
      </c>
      <c r="AF15" s="5">
        <v>2</v>
      </c>
      <c r="AG15" s="5">
        <v>1</v>
      </c>
      <c r="AH15" s="5">
        <v>4</v>
      </c>
      <c r="AI15" s="5">
        <v>2</v>
      </c>
      <c r="AJ15" s="5">
        <v>3</v>
      </c>
      <c r="AK15" s="5">
        <v>3</v>
      </c>
      <c r="AL15" s="8" t="s">
        <v>39</v>
      </c>
    </row>
    <row r="16" spans="1:38" ht="49.2" x14ac:dyDescent="0.4">
      <c r="A16" s="5">
        <v>7149</v>
      </c>
      <c r="B16" s="5" t="s">
        <v>193</v>
      </c>
      <c r="C16" s="7">
        <v>75777678</v>
      </c>
      <c r="D16" s="7">
        <v>75</v>
      </c>
      <c r="E16" s="7">
        <v>77</v>
      </c>
      <c r="F16" s="7">
        <v>76</v>
      </c>
      <c r="G16" s="7">
        <v>78</v>
      </c>
      <c r="H16" s="7" t="s">
        <v>176</v>
      </c>
      <c r="I16" s="7" t="s">
        <v>176</v>
      </c>
      <c r="J16" s="7" t="s">
        <v>177</v>
      </c>
      <c r="K16" s="14">
        <v>75.73</v>
      </c>
      <c r="L16" s="14">
        <v>75.83</v>
      </c>
      <c r="M16" s="14">
        <v>76.959999999999994</v>
      </c>
      <c r="N16" s="14">
        <v>77.09</v>
      </c>
      <c r="O16" s="15">
        <v>0</v>
      </c>
      <c r="P16" s="13">
        <v>15</v>
      </c>
      <c r="Q16" s="5">
        <v>891</v>
      </c>
      <c r="R16" s="5">
        <v>190</v>
      </c>
      <c r="S16" s="5">
        <v>63.3</v>
      </c>
      <c r="T16" s="5">
        <v>46.1</v>
      </c>
      <c r="U16" s="5">
        <f t="shared" si="0"/>
        <v>554444.70000000007</v>
      </c>
      <c r="V16" s="5">
        <v>4</v>
      </c>
      <c r="W16" s="5">
        <v>2</v>
      </c>
      <c r="X16" s="5">
        <v>2</v>
      </c>
      <c r="Y16" s="5">
        <v>2</v>
      </c>
      <c r="Z16" s="5">
        <v>3</v>
      </c>
      <c r="AA16" s="5">
        <v>2</v>
      </c>
      <c r="AB16" s="5">
        <v>3</v>
      </c>
      <c r="AC16" s="5">
        <v>2</v>
      </c>
      <c r="AD16" s="5">
        <v>1</v>
      </c>
      <c r="AE16" s="5">
        <v>1</v>
      </c>
      <c r="AF16" s="5">
        <v>2</v>
      </c>
      <c r="AG16" s="5">
        <v>2</v>
      </c>
      <c r="AH16" s="5">
        <v>4</v>
      </c>
      <c r="AI16" s="5">
        <v>2</v>
      </c>
      <c r="AJ16" s="5">
        <v>3</v>
      </c>
      <c r="AK16" s="5">
        <v>6</v>
      </c>
      <c r="AL16" s="8" t="s">
        <v>48</v>
      </c>
    </row>
    <row r="17" spans="1:38" ht="49.2" x14ac:dyDescent="0.4">
      <c r="A17" s="5">
        <v>9047</v>
      </c>
      <c r="B17" s="5" t="s">
        <v>193</v>
      </c>
      <c r="C17" s="7">
        <v>44458993</v>
      </c>
      <c r="D17" s="7">
        <v>44</v>
      </c>
      <c r="E17" s="7">
        <v>45</v>
      </c>
      <c r="F17" s="7">
        <v>89</v>
      </c>
      <c r="G17" s="7">
        <v>93</v>
      </c>
      <c r="H17" s="7" t="s">
        <v>173</v>
      </c>
      <c r="I17" s="7" t="s">
        <v>174</v>
      </c>
      <c r="J17" s="7" t="s">
        <v>175</v>
      </c>
      <c r="K17" s="14">
        <v>44.81</v>
      </c>
      <c r="L17" s="14">
        <v>44.95</v>
      </c>
      <c r="M17" s="14">
        <v>89.98</v>
      </c>
      <c r="N17" s="14">
        <v>89.21</v>
      </c>
      <c r="O17" s="15">
        <v>5.62</v>
      </c>
      <c r="P17" s="13">
        <v>9</v>
      </c>
      <c r="Q17" s="5">
        <v>356.5</v>
      </c>
      <c r="R17" s="5">
        <v>95.3</v>
      </c>
      <c r="S17" s="5">
        <v>59.2</v>
      </c>
      <c r="T17" s="5">
        <v>45.7</v>
      </c>
      <c r="U17" s="5">
        <f t="shared" si="0"/>
        <v>257828.43200000003</v>
      </c>
      <c r="V17" s="5">
        <v>10</v>
      </c>
      <c r="W17" s="5">
        <v>1</v>
      </c>
      <c r="X17" s="5">
        <v>14</v>
      </c>
      <c r="Y17" s="5">
        <v>3</v>
      </c>
      <c r="Z17" s="5">
        <v>1</v>
      </c>
      <c r="AA17" s="5">
        <v>2</v>
      </c>
      <c r="AB17" s="5">
        <v>3</v>
      </c>
      <c r="AC17" s="5">
        <v>1</v>
      </c>
      <c r="AD17" s="5">
        <v>2</v>
      </c>
      <c r="AE17" s="5">
        <v>2</v>
      </c>
      <c r="AF17" s="5">
        <v>2</v>
      </c>
      <c r="AG17" s="5">
        <v>1</v>
      </c>
      <c r="AH17" s="5">
        <v>2</v>
      </c>
      <c r="AI17" s="5">
        <v>2</v>
      </c>
      <c r="AJ17" s="5">
        <v>14</v>
      </c>
      <c r="AK17" s="5">
        <v>1</v>
      </c>
      <c r="AL17" s="8" t="s">
        <v>49</v>
      </c>
    </row>
    <row r="18" spans="1:38" ht="49.2" x14ac:dyDescent="0.4">
      <c r="A18" s="5">
        <v>16076</v>
      </c>
      <c r="B18" s="5" t="s">
        <v>193</v>
      </c>
      <c r="C18" s="7">
        <v>15916099103</v>
      </c>
      <c r="D18" s="7">
        <v>159</v>
      </c>
      <c r="E18" s="7">
        <v>160</v>
      </c>
      <c r="F18" s="7">
        <v>99</v>
      </c>
      <c r="G18" s="7">
        <v>103</v>
      </c>
      <c r="H18" s="7" t="s">
        <v>185</v>
      </c>
      <c r="I18" s="7" t="s">
        <v>185</v>
      </c>
      <c r="J18" s="7" t="s">
        <v>175</v>
      </c>
      <c r="K18" s="14">
        <v>159.80000000000001</v>
      </c>
      <c r="L18" s="14" t="s">
        <v>38</v>
      </c>
      <c r="M18" s="14">
        <v>101.6</v>
      </c>
      <c r="N18" s="14" t="s">
        <v>38</v>
      </c>
      <c r="O18" s="15">
        <v>5.54</v>
      </c>
      <c r="P18" s="13">
        <v>7</v>
      </c>
      <c r="Q18" s="5">
        <v>428.6</v>
      </c>
      <c r="R18" s="5">
        <v>167</v>
      </c>
      <c r="S18" s="5">
        <v>56.5</v>
      </c>
      <c r="T18" s="5">
        <v>31.7</v>
      </c>
      <c r="U18" s="5">
        <f t="shared" si="0"/>
        <v>299105.34999999998</v>
      </c>
      <c r="V18" s="5">
        <v>4</v>
      </c>
      <c r="W18" s="5">
        <v>2</v>
      </c>
      <c r="X18" s="5">
        <v>7</v>
      </c>
      <c r="Y18" s="5">
        <v>2</v>
      </c>
      <c r="Z18" s="5">
        <v>2</v>
      </c>
      <c r="AA18" s="5">
        <v>2</v>
      </c>
      <c r="AB18" s="5">
        <v>5</v>
      </c>
      <c r="AC18" s="5">
        <v>2</v>
      </c>
      <c r="AD18" s="5">
        <v>1</v>
      </c>
      <c r="AE18" s="5">
        <v>2</v>
      </c>
      <c r="AF18" s="5">
        <v>2</v>
      </c>
      <c r="AG18" s="5">
        <v>1</v>
      </c>
      <c r="AH18" s="5">
        <v>3</v>
      </c>
      <c r="AI18" s="5">
        <v>2</v>
      </c>
      <c r="AJ18" s="5">
        <v>3</v>
      </c>
      <c r="AK18" s="5">
        <v>6</v>
      </c>
      <c r="AL18" s="8" t="s">
        <v>11</v>
      </c>
    </row>
    <row r="19" spans="1:38" ht="36.9" x14ac:dyDescent="0.4">
      <c r="A19" s="9">
        <v>21072</v>
      </c>
      <c r="B19" s="5" t="s">
        <v>193</v>
      </c>
      <c r="C19" s="7">
        <v>1601648790</v>
      </c>
      <c r="D19" s="7">
        <v>160</v>
      </c>
      <c r="E19" s="7">
        <v>164</v>
      </c>
      <c r="F19" s="7">
        <v>87</v>
      </c>
      <c r="G19" s="7">
        <v>90</v>
      </c>
      <c r="H19" s="7" t="s">
        <v>180</v>
      </c>
      <c r="I19" s="7" t="s">
        <v>184</v>
      </c>
      <c r="J19" s="7" t="s">
        <v>177</v>
      </c>
      <c r="K19" s="14">
        <v>162.36000000000001</v>
      </c>
      <c r="L19" s="14" t="s">
        <v>38</v>
      </c>
      <c r="M19" s="14">
        <v>88.45</v>
      </c>
      <c r="N19" s="14" t="s">
        <v>38</v>
      </c>
      <c r="O19" s="15">
        <v>5.07</v>
      </c>
      <c r="P19" s="13">
        <v>5</v>
      </c>
      <c r="Q19">
        <v>1010</v>
      </c>
      <c r="R19" s="9">
        <v>174</v>
      </c>
      <c r="S19" s="9">
        <v>58.9</v>
      </c>
      <c r="T19" s="9">
        <v>44.3</v>
      </c>
      <c r="U19" s="5">
        <f t="shared" si="0"/>
        <v>454012.98</v>
      </c>
      <c r="V19" s="5">
        <v>4</v>
      </c>
      <c r="W19" s="5">
        <v>1</v>
      </c>
      <c r="X19" s="9">
        <v>14</v>
      </c>
      <c r="Y19" s="9">
        <v>2</v>
      </c>
      <c r="Z19" s="9">
        <v>3</v>
      </c>
      <c r="AA19" s="9">
        <v>2</v>
      </c>
      <c r="AB19" s="9">
        <v>3</v>
      </c>
      <c r="AC19" s="9">
        <v>6</v>
      </c>
      <c r="AD19" s="9">
        <v>3</v>
      </c>
      <c r="AE19" s="9">
        <v>1</v>
      </c>
      <c r="AF19" s="9">
        <v>1</v>
      </c>
      <c r="AG19" s="5">
        <v>1</v>
      </c>
      <c r="AH19" s="9">
        <v>1</v>
      </c>
      <c r="AI19" s="9">
        <v>1</v>
      </c>
      <c r="AJ19" s="5">
        <v>3</v>
      </c>
      <c r="AK19" s="9">
        <v>5</v>
      </c>
      <c r="AL19" s="10" t="s">
        <v>68</v>
      </c>
    </row>
    <row r="20" spans="1:38" ht="24.6" x14ac:dyDescent="0.4">
      <c r="A20" s="5">
        <v>23114</v>
      </c>
      <c r="B20" s="5" t="s">
        <v>193</v>
      </c>
      <c r="C20" s="7">
        <v>1601628486</v>
      </c>
      <c r="D20" s="7">
        <v>160</v>
      </c>
      <c r="E20" s="7">
        <v>162</v>
      </c>
      <c r="F20" s="7">
        <v>84</v>
      </c>
      <c r="G20" s="7">
        <v>86</v>
      </c>
      <c r="H20" s="7" t="s">
        <v>183</v>
      </c>
      <c r="I20" s="7" t="s">
        <v>184</v>
      </c>
      <c r="J20" s="7" t="s">
        <v>175</v>
      </c>
      <c r="K20" s="14">
        <v>160.75</v>
      </c>
      <c r="L20" s="14">
        <v>160.9</v>
      </c>
      <c r="M20" s="14">
        <v>85.52</v>
      </c>
      <c r="N20" s="14">
        <v>85.64</v>
      </c>
      <c r="O20" s="15">
        <v>0</v>
      </c>
      <c r="P20" s="13">
        <v>11</v>
      </c>
      <c r="Q20" s="5">
        <v>1947</v>
      </c>
      <c r="R20" s="5">
        <v>139.80000000000001</v>
      </c>
      <c r="S20" s="5">
        <v>102.5</v>
      </c>
      <c r="T20" s="5">
        <v>91.9</v>
      </c>
      <c r="U20" s="5">
        <f t="shared" si="0"/>
        <v>1316881.0500000003</v>
      </c>
      <c r="V20" s="5">
        <v>8</v>
      </c>
      <c r="W20" s="5">
        <v>1</v>
      </c>
      <c r="X20" s="5">
        <v>5</v>
      </c>
      <c r="Y20" s="5">
        <v>4</v>
      </c>
      <c r="Z20" s="5">
        <v>3</v>
      </c>
      <c r="AA20" s="5">
        <v>2</v>
      </c>
      <c r="AB20" s="5">
        <v>4</v>
      </c>
      <c r="AC20" s="5">
        <v>6</v>
      </c>
      <c r="AD20" s="5">
        <v>3</v>
      </c>
      <c r="AE20" s="5">
        <v>2</v>
      </c>
      <c r="AF20" s="5">
        <v>2</v>
      </c>
      <c r="AG20" s="5">
        <v>1</v>
      </c>
      <c r="AH20" s="5">
        <v>3</v>
      </c>
      <c r="AI20" s="5">
        <v>1</v>
      </c>
      <c r="AJ20" s="5">
        <v>3</v>
      </c>
      <c r="AK20" s="5">
        <v>2</v>
      </c>
      <c r="AL20" s="8" t="s">
        <v>40</v>
      </c>
    </row>
    <row r="21" spans="1:38" ht="24.6" x14ac:dyDescent="0.4">
      <c r="A21" s="5">
        <v>23194</v>
      </c>
      <c r="B21" s="5" t="s">
        <v>193</v>
      </c>
      <c r="C21" s="7">
        <v>1601628486</v>
      </c>
      <c r="D21" s="7">
        <v>160</v>
      </c>
      <c r="E21" s="7">
        <v>162</v>
      </c>
      <c r="F21" s="7">
        <v>84</v>
      </c>
      <c r="G21" s="7">
        <v>86</v>
      </c>
      <c r="H21" s="7" t="s">
        <v>183</v>
      </c>
      <c r="I21" s="7" t="s">
        <v>184</v>
      </c>
      <c r="J21" s="7" t="s">
        <v>175</v>
      </c>
      <c r="K21" s="14">
        <v>160.49</v>
      </c>
      <c r="L21" s="14">
        <v>160.57</v>
      </c>
      <c r="M21" s="14">
        <v>85.4</v>
      </c>
      <c r="N21" s="14">
        <v>85.45</v>
      </c>
      <c r="O21" s="15">
        <v>0</v>
      </c>
      <c r="P21" s="13">
        <v>14</v>
      </c>
      <c r="Q21" s="5">
        <v>970.3</v>
      </c>
      <c r="R21" s="5">
        <v>174</v>
      </c>
      <c r="S21" s="5">
        <v>53.2</v>
      </c>
      <c r="T21" s="5">
        <v>52.3</v>
      </c>
      <c r="U21" s="5">
        <f t="shared" si="0"/>
        <v>484130.64</v>
      </c>
      <c r="V21" s="5">
        <v>10</v>
      </c>
      <c r="W21" s="5">
        <v>2</v>
      </c>
      <c r="X21" s="5">
        <v>8</v>
      </c>
      <c r="Y21" s="5">
        <v>3</v>
      </c>
      <c r="Z21" s="5">
        <v>1</v>
      </c>
      <c r="AA21" s="5">
        <v>2</v>
      </c>
      <c r="AB21" s="5">
        <v>3</v>
      </c>
      <c r="AC21" s="5">
        <v>3</v>
      </c>
      <c r="AD21" s="5">
        <v>1</v>
      </c>
      <c r="AE21" s="5">
        <v>2</v>
      </c>
      <c r="AF21" s="5">
        <v>1</v>
      </c>
      <c r="AG21" s="5">
        <v>1</v>
      </c>
      <c r="AH21" s="5">
        <v>1</v>
      </c>
      <c r="AI21" s="5">
        <v>2</v>
      </c>
      <c r="AJ21" s="5">
        <v>3</v>
      </c>
      <c r="AK21" s="5">
        <v>6</v>
      </c>
      <c r="AL21" s="8" t="s">
        <v>41</v>
      </c>
    </row>
    <row r="22" spans="1:38" ht="49.2" x14ac:dyDescent="0.4">
      <c r="A22" s="5">
        <v>23215</v>
      </c>
      <c r="B22" s="5" t="s">
        <v>193</v>
      </c>
      <c r="C22" s="7">
        <v>1601628486</v>
      </c>
      <c r="D22" s="7">
        <v>160</v>
      </c>
      <c r="E22" s="7">
        <v>162</v>
      </c>
      <c r="F22" s="7">
        <v>84</v>
      </c>
      <c r="G22" s="7">
        <v>86</v>
      </c>
      <c r="H22" s="7" t="s">
        <v>183</v>
      </c>
      <c r="I22" s="7" t="s">
        <v>184</v>
      </c>
      <c r="J22" s="7" t="s">
        <v>175</v>
      </c>
      <c r="K22" s="14">
        <v>161.85</v>
      </c>
      <c r="L22" s="14">
        <v>162</v>
      </c>
      <c r="M22" s="14">
        <v>85.42</v>
      </c>
      <c r="N22" s="14">
        <v>85.53</v>
      </c>
      <c r="O22" s="15">
        <v>0</v>
      </c>
      <c r="P22" s="13">
        <v>15</v>
      </c>
      <c r="Q22" s="5">
        <v>1514</v>
      </c>
      <c r="R22" s="5">
        <v>231</v>
      </c>
      <c r="S22" s="5">
        <v>68.900000000000006</v>
      </c>
      <c r="T22" s="5">
        <v>59.8</v>
      </c>
      <c r="U22" s="5">
        <f t="shared" si="0"/>
        <v>951770.82000000007</v>
      </c>
      <c r="V22" s="5">
        <v>4</v>
      </c>
      <c r="W22" s="5">
        <v>1</v>
      </c>
      <c r="X22" s="5">
        <v>14</v>
      </c>
      <c r="Y22" s="5">
        <v>2</v>
      </c>
      <c r="Z22" s="5">
        <v>3</v>
      </c>
      <c r="AA22" s="5">
        <v>2</v>
      </c>
      <c r="AB22" s="5">
        <v>2</v>
      </c>
      <c r="AC22" s="5">
        <v>1</v>
      </c>
      <c r="AD22" s="5">
        <v>2</v>
      </c>
      <c r="AE22" s="5">
        <v>2</v>
      </c>
      <c r="AF22" s="5">
        <v>1</v>
      </c>
      <c r="AG22" s="5">
        <v>2</v>
      </c>
      <c r="AH22" s="5">
        <v>4</v>
      </c>
      <c r="AI22" s="5">
        <v>2</v>
      </c>
      <c r="AJ22" s="5">
        <v>14</v>
      </c>
      <c r="AK22" s="5">
        <v>6</v>
      </c>
      <c r="AL22" s="8" t="s">
        <v>50</v>
      </c>
    </row>
    <row r="23" spans="1:38" ht="24.6" x14ac:dyDescent="0.4">
      <c r="A23" s="9">
        <v>24128</v>
      </c>
      <c r="B23" s="5" t="s">
        <v>193</v>
      </c>
      <c r="C23" s="7">
        <v>1551578486</v>
      </c>
      <c r="D23" s="7">
        <v>155</v>
      </c>
      <c r="E23" s="7">
        <v>157</v>
      </c>
      <c r="F23" s="7">
        <v>84</v>
      </c>
      <c r="G23" s="7">
        <v>86</v>
      </c>
      <c r="H23" s="7" t="s">
        <v>183</v>
      </c>
      <c r="I23" s="7" t="s">
        <v>184</v>
      </c>
      <c r="J23" s="7" t="s">
        <v>175</v>
      </c>
      <c r="K23" s="14">
        <v>156.5</v>
      </c>
      <c r="L23" s="22">
        <v>156.6</v>
      </c>
      <c r="M23" s="14">
        <v>85.33</v>
      </c>
      <c r="N23" s="14">
        <v>85.37</v>
      </c>
      <c r="O23" s="15">
        <v>5.37</v>
      </c>
      <c r="P23" s="13">
        <v>8</v>
      </c>
      <c r="Q23" s="9">
        <v>677</v>
      </c>
      <c r="R23" s="9">
        <v>120.1</v>
      </c>
      <c r="S23" s="9">
        <v>66.400000000000006</v>
      </c>
      <c r="T23" s="9">
        <v>49.5</v>
      </c>
      <c r="U23" s="5">
        <f t="shared" si="0"/>
        <v>394744.68</v>
      </c>
      <c r="V23" s="9">
        <v>6</v>
      </c>
      <c r="W23" s="5">
        <v>2</v>
      </c>
      <c r="X23" s="9">
        <v>2</v>
      </c>
      <c r="Y23" s="9">
        <v>3</v>
      </c>
      <c r="Z23" s="9">
        <v>3</v>
      </c>
      <c r="AA23" s="9">
        <v>2</v>
      </c>
      <c r="AB23" s="9">
        <v>6</v>
      </c>
      <c r="AC23" s="9">
        <v>3</v>
      </c>
      <c r="AD23" s="9">
        <v>3</v>
      </c>
      <c r="AE23" s="9">
        <v>1</v>
      </c>
      <c r="AF23" s="9" t="s">
        <v>38</v>
      </c>
      <c r="AG23" s="9">
        <v>1</v>
      </c>
      <c r="AH23" s="9">
        <v>3</v>
      </c>
      <c r="AI23" s="9">
        <v>2</v>
      </c>
      <c r="AJ23" s="9">
        <v>3</v>
      </c>
      <c r="AK23" s="9">
        <v>1</v>
      </c>
      <c r="AL23" s="12" t="s">
        <v>1</v>
      </c>
    </row>
    <row r="24" spans="1:38" ht="24.6" x14ac:dyDescent="0.4">
      <c r="A24" s="5">
        <v>25007</v>
      </c>
      <c r="B24" s="5" t="s">
        <v>193</v>
      </c>
      <c r="C24" s="7">
        <v>1531558688</v>
      </c>
      <c r="D24" s="7">
        <v>153</v>
      </c>
      <c r="E24" s="7">
        <v>155</v>
      </c>
      <c r="F24" s="7">
        <v>86</v>
      </c>
      <c r="G24" s="7">
        <v>88</v>
      </c>
      <c r="H24" s="7" t="s">
        <v>180</v>
      </c>
      <c r="I24" s="7" t="s">
        <v>184</v>
      </c>
      <c r="J24" s="7" t="s">
        <v>175</v>
      </c>
      <c r="K24" s="14">
        <v>154.41</v>
      </c>
      <c r="L24" s="14" t="s">
        <v>38</v>
      </c>
      <c r="M24" s="14">
        <v>87.31</v>
      </c>
      <c r="N24" s="14" t="s">
        <v>38</v>
      </c>
      <c r="O24" s="15">
        <v>5.94</v>
      </c>
      <c r="P24" s="13">
        <v>2</v>
      </c>
      <c r="Q24" s="5">
        <v>523.70000000000005</v>
      </c>
      <c r="R24" s="5">
        <v>121.3</v>
      </c>
      <c r="S24" s="5">
        <v>51.4</v>
      </c>
      <c r="T24" s="5">
        <v>49.4</v>
      </c>
      <c r="U24" s="5">
        <f t="shared" si="0"/>
        <v>308000.10799999995</v>
      </c>
      <c r="V24" s="5">
        <v>6</v>
      </c>
      <c r="W24" s="5">
        <v>1</v>
      </c>
      <c r="X24" s="5">
        <v>9</v>
      </c>
      <c r="Y24" s="5">
        <v>4</v>
      </c>
      <c r="Z24" s="5">
        <v>4</v>
      </c>
      <c r="AA24" s="5">
        <v>2</v>
      </c>
      <c r="AB24" s="5">
        <v>4</v>
      </c>
      <c r="AC24" s="5">
        <v>1</v>
      </c>
      <c r="AD24" s="5">
        <v>2</v>
      </c>
      <c r="AE24" s="5">
        <v>2</v>
      </c>
      <c r="AF24" s="5">
        <v>1</v>
      </c>
      <c r="AG24" s="5">
        <v>1</v>
      </c>
      <c r="AH24" s="5">
        <v>1</v>
      </c>
      <c r="AI24" s="5">
        <v>2</v>
      </c>
      <c r="AJ24" s="5">
        <v>3</v>
      </c>
      <c r="AK24" s="5">
        <v>1</v>
      </c>
      <c r="AL24" s="8" t="s">
        <v>44</v>
      </c>
    </row>
    <row r="25" spans="1:38" ht="49.2" x14ac:dyDescent="0.4">
      <c r="A25" s="5">
        <v>25026</v>
      </c>
      <c r="B25" s="5" t="s">
        <v>193</v>
      </c>
      <c r="C25" s="7">
        <v>1531558688</v>
      </c>
      <c r="D25" s="7">
        <v>153</v>
      </c>
      <c r="E25" s="7">
        <v>155</v>
      </c>
      <c r="F25" s="7">
        <v>86</v>
      </c>
      <c r="G25" s="7">
        <v>88</v>
      </c>
      <c r="H25" s="7" t="s">
        <v>180</v>
      </c>
      <c r="I25" s="7" t="s">
        <v>184</v>
      </c>
      <c r="J25" s="7" t="s">
        <v>175</v>
      </c>
      <c r="K25" s="14">
        <v>153.38</v>
      </c>
      <c r="L25" s="14" t="s">
        <v>38</v>
      </c>
      <c r="M25" s="14">
        <v>87.93</v>
      </c>
      <c r="N25" s="14" t="s">
        <v>38</v>
      </c>
      <c r="O25" s="15">
        <v>0</v>
      </c>
      <c r="P25" s="13">
        <v>3</v>
      </c>
      <c r="Q25" s="5">
        <v>776.5</v>
      </c>
      <c r="R25" s="5">
        <v>123.9</v>
      </c>
      <c r="S25" s="5">
        <v>56.1</v>
      </c>
      <c r="T25" s="5">
        <v>51.2</v>
      </c>
      <c r="U25" s="5">
        <f t="shared" si="0"/>
        <v>355880.44800000009</v>
      </c>
      <c r="V25" s="9">
        <v>3</v>
      </c>
      <c r="W25" s="5">
        <v>1</v>
      </c>
      <c r="X25" s="5">
        <v>15</v>
      </c>
      <c r="Y25" s="5">
        <v>2</v>
      </c>
      <c r="Z25" s="5">
        <v>4</v>
      </c>
      <c r="AA25" s="5">
        <v>2</v>
      </c>
      <c r="AB25" s="5">
        <v>4</v>
      </c>
      <c r="AC25" s="5">
        <v>6</v>
      </c>
      <c r="AD25" s="5">
        <v>1</v>
      </c>
      <c r="AE25" s="5">
        <v>2</v>
      </c>
      <c r="AF25" s="5">
        <v>2</v>
      </c>
      <c r="AG25" s="5">
        <v>1</v>
      </c>
      <c r="AH25" s="5">
        <v>2</v>
      </c>
      <c r="AI25" s="5">
        <v>1</v>
      </c>
      <c r="AJ25" s="5">
        <v>3</v>
      </c>
      <c r="AK25" s="5">
        <v>5</v>
      </c>
      <c r="AL25" s="8" t="s">
        <v>81</v>
      </c>
    </row>
    <row r="26" spans="1:38" ht="36.9" x14ac:dyDescent="0.4">
      <c r="A26" s="5">
        <v>25113</v>
      </c>
      <c r="B26" s="5" t="s">
        <v>193</v>
      </c>
      <c r="C26" s="7">
        <v>1531558688</v>
      </c>
      <c r="D26" s="7">
        <v>153</v>
      </c>
      <c r="E26" s="7">
        <v>155</v>
      </c>
      <c r="F26" s="7">
        <v>86</v>
      </c>
      <c r="G26" s="7">
        <v>88</v>
      </c>
      <c r="H26" s="7" t="s">
        <v>180</v>
      </c>
      <c r="I26" s="7" t="s">
        <v>184</v>
      </c>
      <c r="J26" s="7" t="s">
        <v>177</v>
      </c>
      <c r="K26" s="14">
        <v>153.05000000000001</v>
      </c>
      <c r="L26" s="14">
        <v>153.13</v>
      </c>
      <c r="M26" s="14">
        <v>87.59</v>
      </c>
      <c r="N26" s="14">
        <v>87.71</v>
      </c>
      <c r="O26" s="15">
        <v>0</v>
      </c>
      <c r="P26" s="13">
        <v>10</v>
      </c>
      <c r="Q26" s="5">
        <v>634.4</v>
      </c>
      <c r="R26" s="5">
        <v>108.1</v>
      </c>
      <c r="S26" s="5">
        <v>63</v>
      </c>
      <c r="T26" s="5">
        <v>56.8</v>
      </c>
      <c r="U26" s="5">
        <f t="shared" si="0"/>
        <v>386825.03999999992</v>
      </c>
      <c r="V26" s="5">
        <v>6</v>
      </c>
      <c r="W26" s="5">
        <v>1</v>
      </c>
      <c r="X26" s="5">
        <v>9</v>
      </c>
      <c r="Y26" s="5">
        <v>4</v>
      </c>
      <c r="Z26" s="5">
        <v>4</v>
      </c>
      <c r="AA26" s="5">
        <v>2</v>
      </c>
      <c r="AB26" s="5">
        <v>4</v>
      </c>
      <c r="AC26" s="5">
        <v>2</v>
      </c>
      <c r="AD26" s="5">
        <v>1</v>
      </c>
      <c r="AE26" s="5">
        <v>2</v>
      </c>
      <c r="AF26" s="5">
        <v>2</v>
      </c>
      <c r="AG26" s="5">
        <v>1</v>
      </c>
      <c r="AH26" s="5">
        <v>1</v>
      </c>
      <c r="AI26" s="5">
        <v>1</v>
      </c>
      <c r="AJ26" s="5">
        <v>3</v>
      </c>
      <c r="AK26" s="5">
        <v>1</v>
      </c>
      <c r="AL26" s="8" t="s">
        <v>46</v>
      </c>
    </row>
    <row r="27" spans="1:38" ht="24.6" x14ac:dyDescent="0.4">
      <c r="A27" s="5">
        <v>26010</v>
      </c>
      <c r="B27" s="5" t="s">
        <v>193</v>
      </c>
      <c r="C27" s="7">
        <v>1511538688</v>
      </c>
      <c r="D27" s="7">
        <v>151</v>
      </c>
      <c r="E27" s="7">
        <v>153</v>
      </c>
      <c r="F27" s="7">
        <v>86</v>
      </c>
      <c r="G27" s="7">
        <v>88</v>
      </c>
      <c r="H27" s="7" t="s">
        <v>180</v>
      </c>
      <c r="I27" s="7" t="s">
        <v>184</v>
      </c>
      <c r="J27" s="7" t="s">
        <v>175</v>
      </c>
      <c r="K27" s="14">
        <v>151.97</v>
      </c>
      <c r="L27" s="14">
        <v>152.04</v>
      </c>
      <c r="M27" s="14">
        <v>87.61</v>
      </c>
      <c r="N27" s="14">
        <v>87.85</v>
      </c>
      <c r="O27" s="15">
        <v>0</v>
      </c>
      <c r="P27" s="13">
        <v>1</v>
      </c>
      <c r="Q27" s="5">
        <v>615.4</v>
      </c>
      <c r="R27" s="5">
        <v>135</v>
      </c>
      <c r="S27" s="5">
        <v>59.7</v>
      </c>
      <c r="T27" s="5">
        <v>53.5</v>
      </c>
      <c r="U27" s="5">
        <f t="shared" si="0"/>
        <v>431183.25</v>
      </c>
      <c r="V27" s="5">
        <v>4</v>
      </c>
      <c r="W27" s="5">
        <v>3</v>
      </c>
      <c r="X27" s="5">
        <v>10</v>
      </c>
      <c r="Y27" s="5">
        <v>2</v>
      </c>
      <c r="Z27" s="5">
        <v>3</v>
      </c>
      <c r="AA27" s="5">
        <v>2</v>
      </c>
      <c r="AB27" s="5">
        <v>4</v>
      </c>
      <c r="AC27" s="5">
        <v>3</v>
      </c>
      <c r="AD27" s="5">
        <v>1</v>
      </c>
      <c r="AE27" s="5">
        <v>2</v>
      </c>
      <c r="AF27" s="5">
        <v>2</v>
      </c>
      <c r="AG27" s="5">
        <v>1</v>
      </c>
      <c r="AH27" s="5">
        <v>2</v>
      </c>
      <c r="AI27" s="5">
        <v>2</v>
      </c>
      <c r="AJ27" s="5">
        <v>3</v>
      </c>
      <c r="AK27" s="5">
        <v>5</v>
      </c>
      <c r="AL27" s="8" t="s">
        <v>45</v>
      </c>
    </row>
    <row r="28" spans="1:38" ht="24.6" x14ac:dyDescent="0.4">
      <c r="A28" s="5">
        <v>26146</v>
      </c>
      <c r="B28" s="5" t="s">
        <v>193</v>
      </c>
      <c r="C28" s="7">
        <v>1511538688</v>
      </c>
      <c r="D28" s="7">
        <v>151</v>
      </c>
      <c r="E28" s="7">
        <v>53</v>
      </c>
      <c r="F28" s="7">
        <v>86</v>
      </c>
      <c r="G28" s="7">
        <v>88</v>
      </c>
      <c r="H28" s="7" t="s">
        <v>180</v>
      </c>
      <c r="I28" s="7" t="s">
        <v>184</v>
      </c>
      <c r="J28" s="7" t="s">
        <v>177</v>
      </c>
      <c r="K28" s="14">
        <v>153</v>
      </c>
      <c r="L28" s="14" t="s">
        <v>38</v>
      </c>
      <c r="M28" s="14">
        <v>86</v>
      </c>
      <c r="N28" s="14" t="s">
        <v>38</v>
      </c>
      <c r="O28" s="15">
        <v>5.0999999999999996</v>
      </c>
      <c r="P28" s="13">
        <v>9</v>
      </c>
      <c r="Q28" s="5">
        <v>1186.2</v>
      </c>
      <c r="R28" s="5">
        <v>205</v>
      </c>
      <c r="S28" s="5">
        <v>72.5</v>
      </c>
      <c r="T28" s="5">
        <v>54.1</v>
      </c>
      <c r="U28" s="5">
        <f t="shared" si="0"/>
        <v>804061.25</v>
      </c>
      <c r="V28" s="5">
        <v>4</v>
      </c>
      <c r="W28" s="5">
        <v>1</v>
      </c>
      <c r="X28" s="5">
        <v>11</v>
      </c>
      <c r="Y28" s="5">
        <v>2</v>
      </c>
      <c r="Z28" s="5">
        <v>1</v>
      </c>
      <c r="AA28" s="5">
        <v>2</v>
      </c>
      <c r="AB28" s="5">
        <v>4</v>
      </c>
      <c r="AC28" s="5">
        <v>3</v>
      </c>
      <c r="AD28" s="5">
        <v>1</v>
      </c>
      <c r="AE28" s="5">
        <v>1</v>
      </c>
      <c r="AF28" s="5">
        <v>1</v>
      </c>
      <c r="AG28" s="5">
        <v>2</v>
      </c>
      <c r="AH28" s="5">
        <v>4</v>
      </c>
      <c r="AI28" s="5">
        <v>2</v>
      </c>
      <c r="AJ28" s="5">
        <v>3</v>
      </c>
      <c r="AK28" s="5">
        <v>5</v>
      </c>
      <c r="AL28" s="8" t="s">
        <v>42</v>
      </c>
    </row>
    <row r="29" spans="1:38" x14ac:dyDescent="0.4">
      <c r="A29" s="5">
        <v>27122</v>
      </c>
      <c r="B29" s="5" t="s">
        <v>193</v>
      </c>
      <c r="C29" s="7">
        <v>1491518486</v>
      </c>
      <c r="D29" s="7">
        <v>149</v>
      </c>
      <c r="E29" s="7">
        <v>151</v>
      </c>
      <c r="F29" s="7">
        <v>84</v>
      </c>
      <c r="G29" s="7">
        <v>86</v>
      </c>
      <c r="H29" s="7" t="s">
        <v>183</v>
      </c>
      <c r="I29" s="7" t="s">
        <v>184</v>
      </c>
      <c r="J29" s="7" t="s">
        <v>175</v>
      </c>
      <c r="K29" s="14">
        <v>150.27000000000001</v>
      </c>
      <c r="L29" s="14">
        <v>150.32</v>
      </c>
      <c r="M29" s="14">
        <v>84.07</v>
      </c>
      <c r="N29" s="14">
        <v>84.12</v>
      </c>
      <c r="O29" s="15">
        <v>0</v>
      </c>
      <c r="P29" s="13">
        <v>5</v>
      </c>
      <c r="Q29" s="5">
        <v>494.3</v>
      </c>
      <c r="R29" s="5">
        <v>108.9</v>
      </c>
      <c r="S29" s="5">
        <v>56.7</v>
      </c>
      <c r="T29" s="5">
        <v>51.9</v>
      </c>
      <c r="U29" s="5">
        <f t="shared" si="0"/>
        <v>320463.29700000002</v>
      </c>
      <c r="V29" s="5">
        <v>6</v>
      </c>
      <c r="W29" s="5">
        <v>4</v>
      </c>
      <c r="X29" s="5">
        <v>16</v>
      </c>
      <c r="Y29" s="5">
        <v>4</v>
      </c>
      <c r="Z29" s="5">
        <v>4</v>
      </c>
      <c r="AA29" s="5">
        <v>2</v>
      </c>
      <c r="AB29" s="5">
        <v>6</v>
      </c>
      <c r="AC29" s="5">
        <v>1</v>
      </c>
      <c r="AD29" s="5">
        <v>2</v>
      </c>
      <c r="AE29" s="5">
        <v>2</v>
      </c>
      <c r="AF29" s="5">
        <v>2</v>
      </c>
      <c r="AG29" s="5">
        <v>2</v>
      </c>
      <c r="AH29" s="5">
        <v>1</v>
      </c>
      <c r="AI29" s="5">
        <v>2</v>
      </c>
      <c r="AJ29" s="5">
        <v>3</v>
      </c>
      <c r="AK29" s="5">
        <v>1</v>
      </c>
      <c r="AL29" s="8" t="s">
        <v>43</v>
      </c>
    </row>
    <row r="30" spans="1:38" ht="36.9" x14ac:dyDescent="0.4">
      <c r="A30" s="9">
        <v>28094</v>
      </c>
      <c r="B30" s="5" t="s">
        <v>193</v>
      </c>
      <c r="C30" s="7">
        <v>1471498688</v>
      </c>
      <c r="D30" s="7">
        <v>147</v>
      </c>
      <c r="E30" s="7">
        <v>149</v>
      </c>
      <c r="F30" s="7">
        <v>86</v>
      </c>
      <c r="G30" s="7">
        <v>88</v>
      </c>
      <c r="H30" s="7" t="s">
        <v>186</v>
      </c>
      <c r="I30" s="7" t="s">
        <v>184</v>
      </c>
      <c r="J30" s="7" t="s">
        <v>177</v>
      </c>
      <c r="K30" s="14">
        <v>148.5</v>
      </c>
      <c r="L30" s="14">
        <v>148.58000000000001</v>
      </c>
      <c r="M30" s="14">
        <v>97.95</v>
      </c>
      <c r="N30" s="14">
        <v>88</v>
      </c>
      <c r="O30" s="23"/>
      <c r="P30" s="13">
        <v>5</v>
      </c>
      <c r="Q30" s="24">
        <v>594</v>
      </c>
      <c r="R30" s="9">
        <v>101.6</v>
      </c>
      <c r="S30" s="9">
        <v>67.8</v>
      </c>
      <c r="T30" s="9">
        <v>61.6</v>
      </c>
      <c r="U30" s="5">
        <f t="shared" si="0"/>
        <v>424330.36799999996</v>
      </c>
      <c r="V30" s="9">
        <v>11</v>
      </c>
      <c r="W30" s="5">
        <v>2</v>
      </c>
      <c r="X30" s="9">
        <v>3</v>
      </c>
      <c r="Y30" s="9">
        <v>1</v>
      </c>
      <c r="Z30" s="9">
        <v>1</v>
      </c>
      <c r="AA30" s="9">
        <v>2</v>
      </c>
      <c r="AB30" s="9">
        <v>6</v>
      </c>
      <c r="AC30" s="9">
        <v>3</v>
      </c>
      <c r="AD30" s="9">
        <v>3</v>
      </c>
      <c r="AE30" s="9">
        <v>1</v>
      </c>
      <c r="AF30" s="9">
        <v>1</v>
      </c>
      <c r="AG30" s="9">
        <v>1</v>
      </c>
      <c r="AH30" s="9">
        <v>3</v>
      </c>
      <c r="AI30" s="9">
        <v>1</v>
      </c>
      <c r="AJ30" s="5">
        <v>3</v>
      </c>
      <c r="AK30" s="9">
        <v>7</v>
      </c>
      <c r="AL30" s="12" t="s">
        <v>0</v>
      </c>
    </row>
    <row r="31" spans="1:38" ht="24.6" x14ac:dyDescent="0.4">
      <c r="A31" s="5">
        <v>29088</v>
      </c>
      <c r="B31" s="5" t="s">
        <v>197</v>
      </c>
      <c r="C31" s="7">
        <v>1381408688</v>
      </c>
      <c r="D31" s="7">
        <v>138</v>
      </c>
      <c r="E31" s="7">
        <v>140</v>
      </c>
      <c r="F31" s="7">
        <v>86</v>
      </c>
      <c r="G31" s="7">
        <v>88</v>
      </c>
      <c r="H31" s="7" t="s">
        <v>182</v>
      </c>
      <c r="I31" s="7" t="s">
        <v>182</v>
      </c>
      <c r="J31" s="7" t="s">
        <v>177</v>
      </c>
      <c r="K31" s="14">
        <v>139.88</v>
      </c>
      <c r="L31" s="14">
        <v>140</v>
      </c>
      <c r="M31" s="14">
        <v>86.98</v>
      </c>
      <c r="N31" s="14">
        <v>87.08</v>
      </c>
      <c r="O31" s="15">
        <v>0</v>
      </c>
      <c r="P31" s="13">
        <v>4</v>
      </c>
      <c r="Q31" s="5">
        <v>2071</v>
      </c>
      <c r="R31" s="5">
        <v>149</v>
      </c>
      <c r="S31" s="5">
        <v>108.1</v>
      </c>
      <c r="T31" s="5">
        <v>83.1</v>
      </c>
      <c r="U31" s="5">
        <f t="shared" si="0"/>
        <v>1338483.3899999999</v>
      </c>
      <c r="V31" s="5">
        <v>2</v>
      </c>
      <c r="W31" s="5">
        <v>1</v>
      </c>
      <c r="X31" s="5">
        <v>11</v>
      </c>
      <c r="Y31" s="5">
        <v>4</v>
      </c>
      <c r="Z31" s="5">
        <v>3</v>
      </c>
      <c r="AA31" s="5">
        <v>1</v>
      </c>
      <c r="AB31" s="5">
        <v>3</v>
      </c>
      <c r="AC31" s="5">
        <v>1</v>
      </c>
      <c r="AD31" s="5">
        <v>2</v>
      </c>
      <c r="AE31" s="5">
        <v>2</v>
      </c>
      <c r="AF31" s="5">
        <v>2</v>
      </c>
      <c r="AG31" s="5">
        <v>2</v>
      </c>
      <c r="AH31" s="5">
        <v>4</v>
      </c>
      <c r="AI31" s="5">
        <v>1</v>
      </c>
      <c r="AJ31" s="5">
        <v>3</v>
      </c>
      <c r="AK31" s="5">
        <v>4</v>
      </c>
      <c r="AL31" s="8" t="s">
        <v>59</v>
      </c>
    </row>
    <row r="32" spans="1:38" ht="24.6" x14ac:dyDescent="0.4">
      <c r="A32" s="5">
        <v>33052</v>
      </c>
      <c r="B32" s="5" t="s">
        <v>197</v>
      </c>
      <c r="C32" s="7">
        <v>1241269698</v>
      </c>
      <c r="D32" s="7">
        <v>124</v>
      </c>
      <c r="E32" s="7">
        <v>126</v>
      </c>
      <c r="F32" s="7">
        <v>96</v>
      </c>
      <c r="G32" s="7">
        <v>98</v>
      </c>
      <c r="H32" s="7" t="s">
        <v>180</v>
      </c>
      <c r="I32" s="7" t="s">
        <v>181</v>
      </c>
      <c r="J32" s="7" t="s">
        <v>175</v>
      </c>
      <c r="K32" s="14">
        <v>125.51</v>
      </c>
      <c r="L32" s="14" t="s">
        <v>38</v>
      </c>
      <c r="M32" s="14">
        <v>96.44</v>
      </c>
      <c r="N32" s="14" t="s">
        <v>38</v>
      </c>
      <c r="O32" s="15">
        <v>0</v>
      </c>
      <c r="P32" s="13">
        <v>4</v>
      </c>
      <c r="Q32" s="5">
        <v>795.1</v>
      </c>
      <c r="R32" s="5">
        <v>138.19999999999999</v>
      </c>
      <c r="S32" s="5">
        <v>75</v>
      </c>
      <c r="T32" s="5">
        <v>48</v>
      </c>
      <c r="U32" s="5">
        <f t="shared" si="0"/>
        <v>497520</v>
      </c>
      <c r="V32" s="9">
        <v>4</v>
      </c>
      <c r="W32" s="5">
        <v>4</v>
      </c>
      <c r="X32" s="5">
        <v>17</v>
      </c>
      <c r="Y32" s="5">
        <v>1</v>
      </c>
      <c r="Z32" s="5">
        <v>2</v>
      </c>
      <c r="AA32" s="5">
        <v>2</v>
      </c>
      <c r="AB32" s="5">
        <v>6</v>
      </c>
      <c r="AC32" s="5">
        <v>2</v>
      </c>
      <c r="AD32" s="5">
        <v>3</v>
      </c>
      <c r="AE32" s="5">
        <v>1</v>
      </c>
      <c r="AF32" s="5">
        <v>2</v>
      </c>
      <c r="AG32" s="5">
        <v>1</v>
      </c>
      <c r="AH32" s="5">
        <v>3</v>
      </c>
      <c r="AI32" s="5">
        <v>1</v>
      </c>
      <c r="AJ32" s="5">
        <v>3</v>
      </c>
      <c r="AK32" s="5">
        <v>6</v>
      </c>
      <c r="AL32" s="8" t="s">
        <v>232</v>
      </c>
    </row>
    <row r="33" spans="1:41" ht="49.2" x14ac:dyDescent="0.4">
      <c r="A33" s="5">
        <v>36005</v>
      </c>
      <c r="B33" s="5" t="s">
        <v>193</v>
      </c>
      <c r="C33" s="7">
        <v>525499101</v>
      </c>
      <c r="D33" s="7">
        <v>52</v>
      </c>
      <c r="E33" s="7">
        <v>54</v>
      </c>
      <c r="F33" s="7">
        <v>99</v>
      </c>
      <c r="G33" s="7">
        <v>101</v>
      </c>
      <c r="H33" s="7" t="s">
        <v>178</v>
      </c>
      <c r="I33" s="7" t="s">
        <v>174</v>
      </c>
      <c r="J33" s="7" t="s">
        <v>175</v>
      </c>
      <c r="K33" s="14">
        <v>53.02</v>
      </c>
      <c r="L33" s="14" t="s">
        <v>38</v>
      </c>
      <c r="M33" s="14">
        <v>100.23</v>
      </c>
      <c r="N33" s="14" t="s">
        <v>38</v>
      </c>
      <c r="O33" s="15">
        <v>5.68</v>
      </c>
      <c r="P33" s="13">
        <v>1</v>
      </c>
      <c r="Q33" s="5">
        <v>72.400000000000006</v>
      </c>
      <c r="R33" s="5">
        <v>116.7</v>
      </c>
      <c r="S33" s="5">
        <v>37.6</v>
      </c>
      <c r="T33" s="5">
        <v>16.7</v>
      </c>
      <c r="U33" s="5">
        <f t="shared" si="0"/>
        <v>73278.263999999996</v>
      </c>
      <c r="V33" s="5"/>
      <c r="W33" s="5">
        <v>1</v>
      </c>
      <c r="X33" s="5">
        <v>14</v>
      </c>
      <c r="Y33" s="5">
        <v>1</v>
      </c>
      <c r="Z33" s="5">
        <v>1</v>
      </c>
      <c r="AA33" s="5">
        <v>2</v>
      </c>
      <c r="AB33" s="5">
        <v>3</v>
      </c>
      <c r="AC33" s="5">
        <v>6</v>
      </c>
      <c r="AD33" s="5">
        <v>3</v>
      </c>
      <c r="AE33" s="5">
        <v>2</v>
      </c>
      <c r="AF33" s="5">
        <v>1</v>
      </c>
      <c r="AG33" s="5">
        <v>1</v>
      </c>
      <c r="AH33" s="5">
        <v>3</v>
      </c>
      <c r="AI33" s="5">
        <v>2</v>
      </c>
      <c r="AJ33" s="5">
        <v>3</v>
      </c>
      <c r="AK33" s="5">
        <v>7</v>
      </c>
      <c r="AL33" s="8" t="s">
        <v>12</v>
      </c>
    </row>
    <row r="34" spans="1:41" ht="49.2" x14ac:dyDescent="0.4">
      <c r="A34" s="9">
        <v>36009</v>
      </c>
      <c r="B34" s="5" t="s">
        <v>193</v>
      </c>
      <c r="C34" s="7">
        <v>525499101</v>
      </c>
      <c r="D34" s="7">
        <v>52</v>
      </c>
      <c r="E34" s="7">
        <v>54</v>
      </c>
      <c r="F34" s="7">
        <v>99</v>
      </c>
      <c r="G34" s="7">
        <v>101</v>
      </c>
      <c r="H34" s="7" t="s">
        <v>178</v>
      </c>
      <c r="I34" s="7" t="s">
        <v>174</v>
      </c>
      <c r="J34" s="7" t="s">
        <v>175</v>
      </c>
      <c r="K34" s="14">
        <v>52.87</v>
      </c>
      <c r="L34" s="14" t="s">
        <v>38</v>
      </c>
      <c r="M34" s="14">
        <v>100</v>
      </c>
      <c r="N34" s="14" t="s">
        <v>70</v>
      </c>
      <c r="O34" s="15">
        <v>5.6</v>
      </c>
      <c r="P34" s="13">
        <v>2</v>
      </c>
      <c r="Q34" s="9">
        <v>67.599999999999994</v>
      </c>
      <c r="R34" s="9">
        <v>44.3</v>
      </c>
      <c r="S34" s="9">
        <v>34.6</v>
      </c>
      <c r="T34" s="9">
        <v>34.5</v>
      </c>
      <c r="U34" s="5">
        <f t="shared" si="0"/>
        <v>52880.909999999996</v>
      </c>
      <c r="V34" s="5">
        <v>4</v>
      </c>
      <c r="W34" s="5">
        <v>1</v>
      </c>
      <c r="X34" s="9">
        <v>14</v>
      </c>
      <c r="Y34" s="9">
        <v>2</v>
      </c>
      <c r="Z34" s="9">
        <v>2</v>
      </c>
      <c r="AA34" s="9">
        <v>2</v>
      </c>
      <c r="AB34" s="9">
        <v>4</v>
      </c>
      <c r="AC34" s="9">
        <v>6</v>
      </c>
      <c r="AD34" s="9">
        <v>3</v>
      </c>
      <c r="AE34" s="9">
        <v>2</v>
      </c>
      <c r="AF34" s="9">
        <v>2</v>
      </c>
      <c r="AG34" s="5">
        <v>1</v>
      </c>
      <c r="AH34" s="9">
        <v>3</v>
      </c>
      <c r="AI34" s="9">
        <v>1</v>
      </c>
      <c r="AJ34" s="5">
        <v>3</v>
      </c>
      <c r="AK34" s="9">
        <v>7</v>
      </c>
      <c r="AL34" s="10" t="s">
        <v>64</v>
      </c>
    </row>
    <row r="35" spans="1:41" ht="49.2" x14ac:dyDescent="0.4">
      <c r="A35" s="5">
        <v>37001</v>
      </c>
      <c r="B35" s="5" t="s">
        <v>193</v>
      </c>
      <c r="C35" s="7">
        <v>5254101103</v>
      </c>
      <c r="D35" s="7">
        <v>52</v>
      </c>
      <c r="E35" s="7">
        <v>54</v>
      </c>
      <c r="F35" s="7">
        <v>101</v>
      </c>
      <c r="G35" s="7">
        <v>103</v>
      </c>
      <c r="H35" s="7" t="s">
        <v>186</v>
      </c>
      <c r="I35" s="7" t="s">
        <v>174</v>
      </c>
      <c r="J35" s="7" t="s">
        <v>175</v>
      </c>
      <c r="K35" s="14">
        <v>0</v>
      </c>
      <c r="L35" s="14">
        <v>0</v>
      </c>
      <c r="M35" s="14">
        <v>0</v>
      </c>
      <c r="N35" s="14">
        <v>0</v>
      </c>
      <c r="O35" s="15">
        <v>5.65</v>
      </c>
      <c r="P35" s="13">
        <v>2</v>
      </c>
      <c r="Q35" s="5">
        <v>449.1</v>
      </c>
      <c r="R35" s="5">
        <v>116.2</v>
      </c>
      <c r="S35" s="5">
        <v>54.6</v>
      </c>
      <c r="T35" s="5">
        <v>53.3</v>
      </c>
      <c r="U35" s="5">
        <f t="shared" si="0"/>
        <v>338162.91600000003</v>
      </c>
      <c r="V35" s="5">
        <v>6</v>
      </c>
      <c r="W35" s="5">
        <v>1</v>
      </c>
      <c r="X35" s="5">
        <v>12</v>
      </c>
      <c r="Y35" s="5">
        <v>4</v>
      </c>
      <c r="Z35" s="5">
        <v>4</v>
      </c>
      <c r="AA35" s="5">
        <v>2</v>
      </c>
      <c r="AB35" s="5">
        <v>4</v>
      </c>
      <c r="AC35" s="5">
        <v>3</v>
      </c>
      <c r="AD35" s="5">
        <v>1</v>
      </c>
      <c r="AE35" s="5">
        <v>2</v>
      </c>
      <c r="AF35" s="5">
        <v>1</v>
      </c>
      <c r="AG35" s="5">
        <v>1</v>
      </c>
      <c r="AH35" s="5">
        <v>1</v>
      </c>
      <c r="AI35" s="5">
        <v>2</v>
      </c>
      <c r="AJ35" s="5">
        <v>3</v>
      </c>
      <c r="AK35" s="5">
        <v>1</v>
      </c>
      <c r="AL35" s="8" t="s">
        <v>13</v>
      </c>
    </row>
    <row r="36" spans="1:41" ht="36.9" x14ac:dyDescent="0.4">
      <c r="A36" s="5">
        <v>42116</v>
      </c>
      <c r="B36" s="5" t="s">
        <v>193</v>
      </c>
      <c r="C36" s="7">
        <v>1601629092</v>
      </c>
      <c r="D36" s="7">
        <v>160</v>
      </c>
      <c r="E36" s="7">
        <v>162</v>
      </c>
      <c r="F36" s="7">
        <v>90</v>
      </c>
      <c r="G36" s="7">
        <v>92</v>
      </c>
      <c r="H36" s="7" t="s">
        <v>183</v>
      </c>
      <c r="I36" s="7" t="s">
        <v>184</v>
      </c>
      <c r="J36" s="7" t="s">
        <v>175</v>
      </c>
      <c r="K36" s="14">
        <v>160.84</v>
      </c>
      <c r="L36" s="14">
        <v>160.4</v>
      </c>
      <c r="M36" s="14">
        <v>91.73</v>
      </c>
      <c r="N36" s="14">
        <v>91.8</v>
      </c>
      <c r="O36" s="15">
        <v>5.3</v>
      </c>
      <c r="P36" s="13">
        <v>6</v>
      </c>
      <c r="Q36" s="5">
        <v>1618</v>
      </c>
      <c r="R36" s="5">
        <v>210</v>
      </c>
      <c r="S36" s="5">
        <v>76.900000000000006</v>
      </c>
      <c r="T36" s="5">
        <v>67.8</v>
      </c>
      <c r="U36" s="5">
        <f t="shared" si="0"/>
        <v>1094902.2000000002</v>
      </c>
      <c r="V36" s="5">
        <v>8</v>
      </c>
      <c r="W36" s="5">
        <v>1</v>
      </c>
      <c r="X36" s="5">
        <v>13</v>
      </c>
      <c r="Y36" s="5">
        <v>4</v>
      </c>
      <c r="Z36" s="5">
        <v>3</v>
      </c>
      <c r="AA36" s="5">
        <v>2</v>
      </c>
      <c r="AB36" s="5">
        <v>4</v>
      </c>
      <c r="AC36" s="5">
        <v>1</v>
      </c>
      <c r="AD36" s="5">
        <v>2</v>
      </c>
      <c r="AE36" s="5">
        <v>2</v>
      </c>
      <c r="AF36" s="5">
        <v>2</v>
      </c>
      <c r="AG36" s="5">
        <v>1</v>
      </c>
      <c r="AH36" s="5">
        <v>3</v>
      </c>
      <c r="AI36" s="5">
        <v>2</v>
      </c>
      <c r="AJ36" s="5">
        <v>3</v>
      </c>
      <c r="AK36" s="5">
        <v>3</v>
      </c>
      <c r="AL36" s="8" t="s">
        <v>60</v>
      </c>
    </row>
    <row r="37" spans="1:41" ht="49.2" x14ac:dyDescent="0.4">
      <c r="A37" s="5">
        <v>42121</v>
      </c>
      <c r="B37" s="5" t="s">
        <v>193</v>
      </c>
      <c r="C37" s="7">
        <v>1601629092</v>
      </c>
      <c r="D37" s="7">
        <v>160</v>
      </c>
      <c r="E37" s="7">
        <v>162</v>
      </c>
      <c r="F37" s="7">
        <v>90</v>
      </c>
      <c r="G37" s="7">
        <v>92</v>
      </c>
      <c r="H37" s="7" t="s">
        <v>183</v>
      </c>
      <c r="I37" s="7" t="s">
        <v>184</v>
      </c>
      <c r="J37" s="7" t="s">
        <v>175</v>
      </c>
      <c r="K37" s="14">
        <v>160.16999999999999</v>
      </c>
      <c r="L37" s="14">
        <v>160.29</v>
      </c>
      <c r="M37" s="14">
        <v>90.45</v>
      </c>
      <c r="N37" s="14">
        <v>90.92</v>
      </c>
      <c r="O37" s="15">
        <v>5.22</v>
      </c>
      <c r="P37" s="13">
        <v>6</v>
      </c>
      <c r="Q37" s="5">
        <v>1721</v>
      </c>
      <c r="R37" s="5">
        <v>198.5</v>
      </c>
      <c r="S37" s="5">
        <v>83.1</v>
      </c>
      <c r="T37" s="5">
        <v>74.5</v>
      </c>
      <c r="U37" s="5">
        <f t="shared" si="0"/>
        <v>1228903.575</v>
      </c>
      <c r="V37" s="5">
        <v>4</v>
      </c>
      <c r="W37" s="5">
        <v>1</v>
      </c>
      <c r="X37" s="5">
        <v>1</v>
      </c>
      <c r="Y37" s="5">
        <v>2</v>
      </c>
      <c r="Z37" s="5">
        <v>2</v>
      </c>
      <c r="AA37" s="5">
        <v>2</v>
      </c>
      <c r="AB37" s="5">
        <v>4</v>
      </c>
      <c r="AC37" s="5">
        <v>4</v>
      </c>
      <c r="AD37" s="5">
        <v>1</v>
      </c>
      <c r="AE37" s="5">
        <v>1</v>
      </c>
      <c r="AF37" s="5">
        <v>2</v>
      </c>
      <c r="AG37" s="5">
        <v>1</v>
      </c>
      <c r="AH37" s="5">
        <v>3</v>
      </c>
      <c r="AI37" s="5">
        <v>2</v>
      </c>
      <c r="AJ37" s="5">
        <v>3</v>
      </c>
      <c r="AK37" s="5">
        <v>5</v>
      </c>
      <c r="AL37" s="8" t="s">
        <v>14</v>
      </c>
    </row>
    <row r="38" spans="1:41" ht="49.2" x14ac:dyDescent="0.4">
      <c r="A38" s="5">
        <v>42130</v>
      </c>
      <c r="B38" s="5" t="s">
        <v>193</v>
      </c>
      <c r="C38" s="7">
        <v>1601629092</v>
      </c>
      <c r="D38" s="7">
        <v>160</v>
      </c>
      <c r="E38" s="7">
        <v>162</v>
      </c>
      <c r="F38" s="7">
        <v>90</v>
      </c>
      <c r="G38" s="7">
        <v>92</v>
      </c>
      <c r="H38" s="7" t="s">
        <v>183</v>
      </c>
      <c r="I38" s="7" t="s">
        <v>184</v>
      </c>
      <c r="J38" s="7" t="s">
        <v>175</v>
      </c>
      <c r="K38" s="14">
        <v>160.82</v>
      </c>
      <c r="L38" s="14">
        <v>160.91</v>
      </c>
      <c r="M38" s="14">
        <v>90.86</v>
      </c>
      <c r="N38" s="14">
        <v>90.94</v>
      </c>
      <c r="O38" s="15">
        <v>5.17</v>
      </c>
      <c r="P38" s="13">
        <v>7</v>
      </c>
      <c r="Q38" s="5">
        <v>546.29999999999995</v>
      </c>
      <c r="R38" s="5">
        <v>134</v>
      </c>
      <c r="S38" s="5">
        <v>67.3</v>
      </c>
      <c r="T38" s="5">
        <v>39.4</v>
      </c>
      <c r="U38" s="5">
        <f t="shared" si="0"/>
        <v>355317.07999999996</v>
      </c>
      <c r="V38" s="5">
        <v>3</v>
      </c>
      <c r="W38" s="5">
        <v>2</v>
      </c>
      <c r="X38" s="5">
        <v>2</v>
      </c>
      <c r="Y38" s="5">
        <v>1</v>
      </c>
      <c r="Z38" s="5">
        <v>1</v>
      </c>
      <c r="AA38" s="5">
        <v>2</v>
      </c>
      <c r="AB38" s="5">
        <v>6</v>
      </c>
      <c r="AC38" s="5">
        <v>2</v>
      </c>
      <c r="AD38" s="5">
        <v>3</v>
      </c>
      <c r="AE38" s="5">
        <v>2</v>
      </c>
      <c r="AF38" s="5">
        <v>1</v>
      </c>
      <c r="AG38" s="5">
        <v>1</v>
      </c>
      <c r="AH38" s="5">
        <v>3</v>
      </c>
      <c r="AI38" s="5">
        <v>2</v>
      </c>
      <c r="AJ38" s="5">
        <v>3</v>
      </c>
      <c r="AK38" s="5">
        <v>6</v>
      </c>
      <c r="AL38" s="8" t="s">
        <v>15</v>
      </c>
    </row>
    <row r="39" spans="1:41" ht="36.9" x14ac:dyDescent="0.4">
      <c r="A39" s="9">
        <v>42146</v>
      </c>
      <c r="B39" s="5" t="s">
        <v>193</v>
      </c>
      <c r="C39" s="7">
        <v>1601629092</v>
      </c>
      <c r="D39" s="7">
        <v>160</v>
      </c>
      <c r="E39" s="7">
        <v>162</v>
      </c>
      <c r="F39" s="7">
        <v>90</v>
      </c>
      <c r="G39" s="7">
        <v>92</v>
      </c>
      <c r="H39" s="7" t="s">
        <v>183</v>
      </c>
      <c r="I39" s="7" t="s">
        <v>184</v>
      </c>
      <c r="J39" s="7" t="s">
        <v>175</v>
      </c>
      <c r="K39" s="14">
        <v>161.06</v>
      </c>
      <c r="L39" s="14">
        <v>161.18</v>
      </c>
      <c r="M39" s="14">
        <v>91.12</v>
      </c>
      <c r="N39" s="14">
        <v>91.17</v>
      </c>
      <c r="O39" s="15">
        <v>5.08</v>
      </c>
      <c r="P39" s="13">
        <v>8</v>
      </c>
      <c r="Q39">
        <v>751.5</v>
      </c>
      <c r="R39" s="9">
        <v>134</v>
      </c>
      <c r="S39" s="9">
        <v>67</v>
      </c>
      <c r="T39" s="9">
        <v>40.6</v>
      </c>
      <c r="U39" s="5">
        <f t="shared" si="0"/>
        <v>364506.8</v>
      </c>
      <c r="V39" s="9">
        <v>4</v>
      </c>
      <c r="W39" s="5">
        <v>4</v>
      </c>
      <c r="X39" s="9">
        <v>17</v>
      </c>
      <c r="Y39" s="9">
        <v>2</v>
      </c>
      <c r="Z39" s="9">
        <v>1</v>
      </c>
      <c r="AA39" s="9">
        <v>2</v>
      </c>
      <c r="AB39" s="9">
        <v>3</v>
      </c>
      <c r="AC39" s="9">
        <v>6</v>
      </c>
      <c r="AD39" s="9">
        <v>3</v>
      </c>
      <c r="AE39" s="9">
        <v>2</v>
      </c>
      <c r="AF39" s="9">
        <v>1</v>
      </c>
      <c r="AG39" s="5">
        <v>1</v>
      </c>
      <c r="AH39" s="9">
        <v>3</v>
      </c>
      <c r="AI39" s="9">
        <v>1</v>
      </c>
      <c r="AJ39" s="5">
        <v>3</v>
      </c>
      <c r="AK39" s="9">
        <v>7</v>
      </c>
      <c r="AL39" s="10" t="s">
        <v>66</v>
      </c>
    </row>
    <row r="40" spans="1:41" ht="49.2" x14ac:dyDescent="0.4">
      <c r="A40" s="5">
        <v>44109</v>
      </c>
      <c r="B40" s="5" t="s">
        <v>193</v>
      </c>
      <c r="C40" s="7">
        <v>1551579092</v>
      </c>
      <c r="D40" s="7">
        <v>155</v>
      </c>
      <c r="E40" s="7">
        <v>157</v>
      </c>
      <c r="F40" s="7">
        <v>90</v>
      </c>
      <c r="G40" s="7">
        <v>92</v>
      </c>
      <c r="H40" s="7" t="s">
        <v>173</v>
      </c>
      <c r="I40" s="7" t="s">
        <v>184</v>
      </c>
      <c r="J40" s="7" t="s">
        <v>175</v>
      </c>
      <c r="K40" s="14">
        <v>156.34</v>
      </c>
      <c r="L40" s="14">
        <v>156.49</v>
      </c>
      <c r="M40" s="14">
        <v>91</v>
      </c>
      <c r="N40" s="14">
        <v>91.07</v>
      </c>
      <c r="O40" s="15">
        <v>5.47</v>
      </c>
      <c r="P40" s="13">
        <v>5</v>
      </c>
      <c r="Q40" s="5">
        <v>1231.5999999999999</v>
      </c>
      <c r="R40" s="5">
        <v>94.8</v>
      </c>
      <c r="S40" s="5">
        <v>87.4</v>
      </c>
      <c r="T40" s="5">
        <v>77.3</v>
      </c>
      <c r="U40" s="5">
        <f t="shared" si="0"/>
        <v>640470.696</v>
      </c>
      <c r="V40" s="9">
        <v>8</v>
      </c>
      <c r="W40" s="5">
        <v>1</v>
      </c>
      <c r="X40" s="5">
        <v>13</v>
      </c>
      <c r="Y40" s="5">
        <v>4</v>
      </c>
      <c r="Z40" s="5">
        <v>4</v>
      </c>
      <c r="AA40" s="5">
        <v>2</v>
      </c>
      <c r="AB40" s="5">
        <v>3</v>
      </c>
      <c r="AC40" s="5">
        <v>6</v>
      </c>
      <c r="AD40" s="5">
        <v>3</v>
      </c>
      <c r="AE40" s="5">
        <v>2</v>
      </c>
      <c r="AF40" s="5">
        <v>2</v>
      </c>
      <c r="AG40" s="5">
        <v>1</v>
      </c>
      <c r="AH40" s="5">
        <v>1</v>
      </c>
      <c r="AI40" s="5">
        <v>2</v>
      </c>
      <c r="AJ40" s="5">
        <v>3</v>
      </c>
      <c r="AK40" s="5">
        <v>2</v>
      </c>
      <c r="AL40" s="8" t="s">
        <v>16</v>
      </c>
    </row>
    <row r="41" spans="1:41" ht="24.6" x14ac:dyDescent="0.4">
      <c r="A41" s="5">
        <v>44116</v>
      </c>
      <c r="B41" s="5" t="s">
        <v>193</v>
      </c>
      <c r="C41" s="7">
        <v>1551579092</v>
      </c>
      <c r="D41" s="7">
        <v>155</v>
      </c>
      <c r="E41" s="7">
        <v>157</v>
      </c>
      <c r="F41" s="7">
        <v>90</v>
      </c>
      <c r="G41" s="7">
        <v>92</v>
      </c>
      <c r="H41" s="7" t="s">
        <v>173</v>
      </c>
      <c r="I41" s="7" t="s">
        <v>184</v>
      </c>
      <c r="J41" s="7" t="s">
        <v>175</v>
      </c>
      <c r="K41" s="14">
        <v>156.38999999999999</v>
      </c>
      <c r="L41" s="14">
        <v>156.53</v>
      </c>
      <c r="M41" s="14">
        <v>91.08</v>
      </c>
      <c r="N41" s="14" t="s">
        <v>38</v>
      </c>
      <c r="O41" s="15">
        <v>5.59</v>
      </c>
      <c r="P41" s="13">
        <v>5</v>
      </c>
      <c r="Q41" s="5">
        <v>1550</v>
      </c>
      <c r="R41" s="5">
        <v>145.4</v>
      </c>
      <c r="S41" s="5">
        <v>89.9</v>
      </c>
      <c r="T41" s="5">
        <v>86.8</v>
      </c>
      <c r="U41" s="5">
        <f t="shared" si="0"/>
        <v>1134602.7280000001</v>
      </c>
      <c r="V41" s="5">
        <v>8</v>
      </c>
      <c r="W41" s="5">
        <v>1</v>
      </c>
      <c r="X41" s="5">
        <v>13</v>
      </c>
      <c r="Y41" s="5">
        <v>4</v>
      </c>
      <c r="Z41" s="5">
        <v>3</v>
      </c>
      <c r="AA41" s="5">
        <v>2</v>
      </c>
      <c r="AB41" s="5">
        <v>4</v>
      </c>
      <c r="AC41" s="5">
        <v>6</v>
      </c>
      <c r="AD41" s="5">
        <v>3</v>
      </c>
      <c r="AE41" s="5">
        <v>2</v>
      </c>
      <c r="AF41" s="5">
        <v>2</v>
      </c>
      <c r="AG41" s="5">
        <v>1</v>
      </c>
      <c r="AH41" s="5">
        <v>3</v>
      </c>
      <c r="AI41" s="5">
        <v>1</v>
      </c>
      <c r="AJ41" s="5">
        <v>3</v>
      </c>
      <c r="AK41" s="5">
        <v>2</v>
      </c>
      <c r="AL41" s="8" t="s">
        <v>61</v>
      </c>
    </row>
    <row r="42" spans="1:41" ht="36.9" x14ac:dyDescent="0.4">
      <c r="A42" s="5">
        <v>44117</v>
      </c>
      <c r="B42" s="5" t="s">
        <v>193</v>
      </c>
      <c r="C42" s="7">
        <v>1551579092</v>
      </c>
      <c r="D42" s="7">
        <v>155</v>
      </c>
      <c r="E42" s="7">
        <v>157</v>
      </c>
      <c r="F42" s="7">
        <v>90</v>
      </c>
      <c r="G42" s="7">
        <v>92</v>
      </c>
      <c r="H42" s="7" t="s">
        <v>173</v>
      </c>
      <c r="I42" s="7" t="s">
        <v>184</v>
      </c>
      <c r="J42" s="7" t="s">
        <v>175</v>
      </c>
      <c r="K42" s="14">
        <v>156.51</v>
      </c>
      <c r="L42" s="14">
        <v>156.61000000000001</v>
      </c>
      <c r="M42" s="14">
        <v>91.03</v>
      </c>
      <c r="N42" s="14">
        <v>91.15</v>
      </c>
      <c r="O42" s="15">
        <v>5.59</v>
      </c>
      <c r="P42" s="13">
        <v>5</v>
      </c>
      <c r="Q42" s="5">
        <v>855.4</v>
      </c>
      <c r="R42" s="5">
        <v>141.80000000000001</v>
      </c>
      <c r="S42" s="5">
        <v>62.6</v>
      </c>
      <c r="T42" s="5">
        <v>59.6</v>
      </c>
      <c r="U42" s="5">
        <f t="shared" si="0"/>
        <v>529050.12800000003</v>
      </c>
      <c r="V42" s="9">
        <v>6</v>
      </c>
      <c r="W42" s="5">
        <v>1</v>
      </c>
      <c r="X42" s="5">
        <v>13</v>
      </c>
      <c r="Y42" s="5">
        <v>4</v>
      </c>
      <c r="Z42" s="5">
        <v>4</v>
      </c>
      <c r="AA42" s="5">
        <v>2</v>
      </c>
      <c r="AB42" s="5">
        <v>6</v>
      </c>
      <c r="AC42" s="5">
        <v>1</v>
      </c>
      <c r="AD42" s="5">
        <v>2</v>
      </c>
      <c r="AE42" s="5">
        <v>2</v>
      </c>
      <c r="AF42" s="5">
        <v>2</v>
      </c>
      <c r="AG42" s="5">
        <v>1</v>
      </c>
      <c r="AH42" s="5">
        <v>3</v>
      </c>
      <c r="AI42" s="5">
        <v>2</v>
      </c>
      <c r="AJ42" s="5">
        <v>3</v>
      </c>
      <c r="AK42" s="5">
        <v>1</v>
      </c>
      <c r="AL42" s="8" t="s">
        <v>62</v>
      </c>
    </row>
    <row r="43" spans="1:41" ht="49.2" x14ac:dyDescent="0.4">
      <c r="A43" s="5">
        <v>44143</v>
      </c>
      <c r="B43" s="5" t="s">
        <v>193</v>
      </c>
      <c r="C43" s="7">
        <v>1551579092</v>
      </c>
      <c r="D43" s="7">
        <v>155</v>
      </c>
      <c r="E43" s="7">
        <v>157</v>
      </c>
      <c r="F43" s="7">
        <v>90</v>
      </c>
      <c r="G43" s="7">
        <v>92</v>
      </c>
      <c r="H43" s="7" t="s">
        <v>173</v>
      </c>
      <c r="I43" s="7" t="s">
        <v>184</v>
      </c>
      <c r="J43" s="7" t="s">
        <v>175</v>
      </c>
      <c r="K43" s="14">
        <v>155.18</v>
      </c>
      <c r="L43" s="14">
        <v>155.36000000000001</v>
      </c>
      <c r="M43" s="14">
        <v>92.37</v>
      </c>
      <c r="N43" s="14">
        <v>92.5</v>
      </c>
      <c r="O43" s="15">
        <v>5.16</v>
      </c>
      <c r="P43" s="13">
        <v>7</v>
      </c>
      <c r="Q43" s="5">
        <v>1148.2</v>
      </c>
      <c r="R43" s="5">
        <v>174</v>
      </c>
      <c r="S43" s="5">
        <v>66.599999999999994</v>
      </c>
      <c r="T43" s="5">
        <v>62.1</v>
      </c>
      <c r="U43" s="5">
        <f t="shared" si="0"/>
        <v>719639.64</v>
      </c>
      <c r="V43" s="9">
        <v>4</v>
      </c>
      <c r="W43" s="5">
        <v>4</v>
      </c>
      <c r="X43" s="5">
        <v>18</v>
      </c>
      <c r="Y43" s="5">
        <v>2</v>
      </c>
      <c r="Z43" s="5">
        <v>4</v>
      </c>
      <c r="AA43" s="5">
        <v>2</v>
      </c>
      <c r="AB43" s="5">
        <v>3</v>
      </c>
      <c r="AC43" s="5">
        <v>2</v>
      </c>
      <c r="AD43" s="5">
        <v>1</v>
      </c>
      <c r="AE43" s="5">
        <v>1</v>
      </c>
      <c r="AF43" s="5">
        <v>2</v>
      </c>
      <c r="AG43" s="5">
        <v>2</v>
      </c>
      <c r="AH43" s="5">
        <v>4</v>
      </c>
      <c r="AI43" s="5">
        <v>2</v>
      </c>
      <c r="AJ43" s="5">
        <v>3</v>
      </c>
      <c r="AK43" s="5">
        <v>6</v>
      </c>
      <c r="AL43" s="8" t="s">
        <v>17</v>
      </c>
    </row>
    <row r="44" spans="1:41" ht="49.2" x14ac:dyDescent="0.4">
      <c r="A44" s="5">
        <v>46076</v>
      </c>
      <c r="B44" s="5" t="s">
        <v>193</v>
      </c>
      <c r="C44" s="7">
        <v>1761808889</v>
      </c>
      <c r="D44" s="7">
        <v>176</v>
      </c>
      <c r="E44" s="7">
        <v>180</v>
      </c>
      <c r="F44" s="7">
        <v>88</v>
      </c>
      <c r="G44" s="7">
        <v>89</v>
      </c>
      <c r="H44" s="7" t="s">
        <v>186</v>
      </c>
      <c r="I44" s="7" t="s">
        <v>187</v>
      </c>
      <c r="J44" s="7" t="s">
        <v>175</v>
      </c>
      <c r="K44" s="14">
        <v>177.85</v>
      </c>
      <c r="L44" s="14"/>
      <c r="M44" s="14">
        <v>88.02</v>
      </c>
      <c r="N44" s="14" t="s">
        <v>38</v>
      </c>
      <c r="O44" s="15">
        <v>5.97</v>
      </c>
      <c r="P44" s="13">
        <v>2</v>
      </c>
      <c r="Q44" s="5">
        <v>361.7</v>
      </c>
      <c r="R44" s="5">
        <v>95.3</v>
      </c>
      <c r="S44" s="5">
        <v>48.2</v>
      </c>
      <c r="T44" s="5">
        <v>48.5</v>
      </c>
      <c r="U44" s="5">
        <f t="shared" si="0"/>
        <v>222782.81</v>
      </c>
      <c r="V44" s="5">
        <v>6</v>
      </c>
      <c r="W44" s="5">
        <v>1</v>
      </c>
      <c r="X44" s="5">
        <v>13</v>
      </c>
      <c r="Y44" s="5">
        <v>4</v>
      </c>
      <c r="Z44" s="5">
        <v>4</v>
      </c>
      <c r="AA44" s="5">
        <v>2</v>
      </c>
      <c r="AB44" s="5">
        <v>6</v>
      </c>
      <c r="AC44" s="5">
        <v>4</v>
      </c>
      <c r="AD44" s="5">
        <v>3</v>
      </c>
      <c r="AE44" s="5">
        <v>2</v>
      </c>
      <c r="AF44" s="5">
        <v>2</v>
      </c>
      <c r="AG44" s="5">
        <v>1</v>
      </c>
      <c r="AH44" s="5">
        <v>3</v>
      </c>
      <c r="AI44" s="5">
        <v>2</v>
      </c>
      <c r="AJ44" s="5">
        <v>3</v>
      </c>
      <c r="AK44" s="5">
        <v>1</v>
      </c>
      <c r="AL44" s="8" t="s">
        <v>18</v>
      </c>
    </row>
    <row r="45" spans="1:41" ht="49.2" x14ac:dyDescent="0.4">
      <c r="A45" s="5">
        <v>47122</v>
      </c>
      <c r="B45" s="5" t="s">
        <v>193</v>
      </c>
      <c r="C45" s="7">
        <v>1801828890</v>
      </c>
      <c r="D45" s="7">
        <v>180</v>
      </c>
      <c r="E45" s="7">
        <v>182</v>
      </c>
      <c r="F45" s="7">
        <v>88</v>
      </c>
      <c r="G45" s="7">
        <v>90</v>
      </c>
      <c r="H45" s="7" t="s">
        <v>188</v>
      </c>
      <c r="I45" s="7" t="s">
        <v>189</v>
      </c>
      <c r="J45" s="7" t="s">
        <v>177</v>
      </c>
      <c r="K45" s="25">
        <v>180.67</v>
      </c>
      <c r="L45" s="24"/>
      <c r="M45" s="25">
        <v>88.38</v>
      </c>
      <c r="N45" s="24" t="s">
        <v>38</v>
      </c>
      <c r="O45" s="26">
        <v>5.36</v>
      </c>
      <c r="P45" s="27">
        <v>6</v>
      </c>
      <c r="Q45" s="5">
        <v>378.7</v>
      </c>
      <c r="R45" s="5">
        <v>109.5</v>
      </c>
      <c r="S45" s="5">
        <v>56.4</v>
      </c>
      <c r="T45" s="5">
        <v>47.9</v>
      </c>
      <c r="U45" s="5">
        <f t="shared" si="0"/>
        <v>295820.82</v>
      </c>
      <c r="V45" s="9">
        <v>6</v>
      </c>
      <c r="W45" s="5">
        <v>1</v>
      </c>
      <c r="X45" s="5">
        <v>13</v>
      </c>
      <c r="Y45" s="5">
        <v>4</v>
      </c>
      <c r="Z45" s="5">
        <v>4</v>
      </c>
      <c r="AA45" s="5">
        <v>2</v>
      </c>
      <c r="AB45" s="5">
        <v>6</v>
      </c>
      <c r="AC45" s="5">
        <v>3</v>
      </c>
      <c r="AD45" s="5">
        <v>3</v>
      </c>
      <c r="AE45" s="5">
        <v>2</v>
      </c>
      <c r="AF45" s="5">
        <v>2</v>
      </c>
      <c r="AG45" s="5">
        <v>1</v>
      </c>
      <c r="AH45" s="5">
        <v>3</v>
      </c>
      <c r="AI45" s="5">
        <v>2</v>
      </c>
      <c r="AJ45" s="5">
        <v>3</v>
      </c>
      <c r="AK45" s="5">
        <v>1</v>
      </c>
      <c r="AL45" s="8" t="s">
        <v>19</v>
      </c>
    </row>
    <row r="46" spans="1:41" ht="49.2" x14ac:dyDescent="0.4">
      <c r="A46" s="5">
        <v>53029</v>
      </c>
      <c r="B46" s="5" t="s">
        <v>193</v>
      </c>
      <c r="C46" s="7">
        <v>12813099101</v>
      </c>
      <c r="D46" s="7">
        <v>128</v>
      </c>
      <c r="E46" s="7">
        <v>130</v>
      </c>
      <c r="F46" s="7">
        <v>99</v>
      </c>
      <c r="G46" s="7">
        <v>101</v>
      </c>
      <c r="H46" s="7" t="s">
        <v>191</v>
      </c>
      <c r="I46" s="7" t="s">
        <v>181</v>
      </c>
      <c r="J46" s="7" t="s">
        <v>175</v>
      </c>
      <c r="K46" s="25">
        <v>128.49</v>
      </c>
      <c r="L46" s="24"/>
      <c r="M46" s="25">
        <v>100.45</v>
      </c>
      <c r="N46" s="24" t="s">
        <v>38</v>
      </c>
      <c r="O46" s="28">
        <v>5.39</v>
      </c>
      <c r="P46" s="27">
        <v>3</v>
      </c>
      <c r="Q46" s="5">
        <v>625</v>
      </c>
      <c r="R46" s="5">
        <v>131.9</v>
      </c>
      <c r="S46" s="5">
        <v>56.3</v>
      </c>
      <c r="T46" s="5">
        <v>47.2</v>
      </c>
      <c r="U46" s="5">
        <f t="shared" si="0"/>
        <v>350505.78400000004</v>
      </c>
      <c r="V46" s="5">
        <v>6</v>
      </c>
      <c r="W46" s="5">
        <v>1</v>
      </c>
      <c r="X46" s="5">
        <v>13</v>
      </c>
      <c r="Y46" s="5">
        <v>4</v>
      </c>
      <c r="Z46" s="5">
        <v>4</v>
      </c>
      <c r="AA46" s="5">
        <v>2</v>
      </c>
      <c r="AB46" s="5">
        <v>6</v>
      </c>
      <c r="AC46" s="5">
        <v>1</v>
      </c>
      <c r="AD46" s="5">
        <v>3</v>
      </c>
      <c r="AE46" s="5">
        <v>2</v>
      </c>
      <c r="AF46" s="5">
        <v>2</v>
      </c>
      <c r="AG46" s="5">
        <v>1</v>
      </c>
      <c r="AH46" s="5">
        <v>1</v>
      </c>
      <c r="AI46" s="5">
        <v>2</v>
      </c>
      <c r="AJ46" s="5">
        <v>3</v>
      </c>
      <c r="AK46" s="5">
        <v>1</v>
      </c>
      <c r="AL46" s="8" t="s">
        <v>20</v>
      </c>
    </row>
    <row r="47" spans="1:41" ht="233.7" x14ac:dyDescent="0.4">
      <c r="A47">
        <v>36051</v>
      </c>
      <c r="B47" t="s">
        <v>197</v>
      </c>
      <c r="C47" s="22">
        <v>525499101</v>
      </c>
      <c r="D47" s="14">
        <v>52</v>
      </c>
      <c r="E47" s="14">
        <v>54</v>
      </c>
      <c r="F47" s="14">
        <v>99</v>
      </c>
      <c r="G47" s="14">
        <v>101</v>
      </c>
      <c r="H47" s="14" t="s">
        <v>186</v>
      </c>
      <c r="I47" s="14" t="s">
        <v>174</v>
      </c>
      <c r="J47" s="14" t="s">
        <v>177</v>
      </c>
      <c r="K47" s="14">
        <v>52.63</v>
      </c>
      <c r="L47" s="14"/>
      <c r="M47" s="14">
        <v>99.94</v>
      </c>
      <c r="N47" s="14"/>
      <c r="O47" s="15">
        <v>5.17</v>
      </c>
      <c r="P47" s="13">
        <v>5</v>
      </c>
      <c r="Q47">
        <v>325.7</v>
      </c>
      <c r="R47">
        <v>83.1</v>
      </c>
      <c r="S47">
        <v>66.599999999999994</v>
      </c>
      <c r="T47">
        <v>42.3</v>
      </c>
      <c r="U47" s="5">
        <f t="shared" si="0"/>
        <v>234107.65799999994</v>
      </c>
      <c r="V47" s="9">
        <v>2</v>
      </c>
      <c r="W47" s="9">
        <v>4</v>
      </c>
      <c r="X47" s="9">
        <v>21</v>
      </c>
      <c r="Y47" s="9">
        <v>2</v>
      </c>
      <c r="Z47" s="9">
        <v>4</v>
      </c>
      <c r="AA47" s="9">
        <v>1</v>
      </c>
      <c r="AB47" s="9">
        <v>6</v>
      </c>
      <c r="AC47" s="9">
        <v>6</v>
      </c>
      <c r="AD47" s="9">
        <v>3</v>
      </c>
      <c r="AE47" s="9">
        <v>2</v>
      </c>
      <c r="AF47" s="9">
        <v>2</v>
      </c>
      <c r="AG47" s="9">
        <v>1</v>
      </c>
      <c r="AH47" s="9">
        <v>3</v>
      </c>
      <c r="AI47" s="9">
        <v>1</v>
      </c>
      <c r="AJ47" s="9">
        <v>12</v>
      </c>
      <c r="AK47" s="9">
        <v>4</v>
      </c>
      <c r="AL47" s="12" t="s">
        <v>196</v>
      </c>
      <c r="AO47"/>
    </row>
  </sheetData>
  <phoneticPr fontId="3" type="noConversion"/>
  <pageMargins left="0.75" right="0.75" top="1" bottom="1" header="0.5" footer="0.5"/>
  <pageSetup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N6"/>
  <sheetViews>
    <sheetView workbookViewId="0">
      <selection activeCell="A2" sqref="A2:IV5"/>
    </sheetView>
  </sheetViews>
  <sheetFormatPr defaultRowHeight="12.3" x14ac:dyDescent="0.4"/>
  <cols>
    <col min="2" max="2" width="14" customWidth="1"/>
    <col min="3" max="3" width="16.71875" customWidth="1"/>
    <col min="9" max="9" width="11.27734375" customWidth="1"/>
    <col min="10" max="10" width="11" customWidth="1"/>
    <col min="21" max="21" width="10.44140625" customWidth="1"/>
    <col min="23" max="23" width="11.5546875" customWidth="1"/>
    <col min="31" max="31" width="10.5546875" customWidth="1"/>
    <col min="37" max="37" width="45.44140625" customWidth="1"/>
  </cols>
  <sheetData>
    <row r="1" spans="1:40" ht="58.5" customHeight="1" thickTop="1" x14ac:dyDescent="0.4">
      <c r="A1" s="1" t="s">
        <v>21</v>
      </c>
      <c r="B1" s="21" t="s">
        <v>192</v>
      </c>
      <c r="C1" s="2" t="s">
        <v>22</v>
      </c>
      <c r="D1" s="2" t="s">
        <v>75</v>
      </c>
      <c r="E1" s="2" t="s">
        <v>76</v>
      </c>
      <c r="F1" s="2" t="s">
        <v>77</v>
      </c>
      <c r="G1" s="2" t="s">
        <v>78</v>
      </c>
      <c r="H1" s="2" t="s">
        <v>35</v>
      </c>
      <c r="I1" s="2" t="s">
        <v>34</v>
      </c>
      <c r="J1" s="2" t="s">
        <v>172</v>
      </c>
      <c r="K1" s="2" t="s">
        <v>71</v>
      </c>
      <c r="L1" s="2" t="s">
        <v>72</v>
      </c>
      <c r="M1" s="2" t="s">
        <v>73</v>
      </c>
      <c r="N1" s="2" t="s">
        <v>74</v>
      </c>
      <c r="O1" s="17" t="s">
        <v>82</v>
      </c>
      <c r="P1" s="2" t="s">
        <v>32</v>
      </c>
      <c r="Q1" s="2" t="s">
        <v>23</v>
      </c>
      <c r="R1" s="2" t="s">
        <v>24</v>
      </c>
      <c r="S1" s="2" t="s">
        <v>25</v>
      </c>
      <c r="T1" s="2" t="s">
        <v>26</v>
      </c>
      <c r="U1" s="2" t="s">
        <v>27</v>
      </c>
      <c r="V1" s="4" t="s">
        <v>7</v>
      </c>
      <c r="W1" s="4" t="s">
        <v>8</v>
      </c>
      <c r="X1" s="4" t="s">
        <v>56</v>
      </c>
      <c r="Y1" s="4" t="s">
        <v>57</v>
      </c>
      <c r="Z1" s="4" t="s">
        <v>55</v>
      </c>
      <c r="AA1" s="4" t="s">
        <v>53</v>
      </c>
      <c r="AB1" s="4" t="s">
        <v>54</v>
      </c>
      <c r="AC1" s="4" t="s">
        <v>51</v>
      </c>
      <c r="AD1" s="4" t="s">
        <v>52</v>
      </c>
      <c r="AE1" s="4" t="s">
        <v>194</v>
      </c>
      <c r="AF1" s="3" t="s">
        <v>28</v>
      </c>
      <c r="AG1" s="4" t="s">
        <v>58</v>
      </c>
      <c r="AH1" s="4" t="s">
        <v>36</v>
      </c>
      <c r="AI1" s="3" t="s">
        <v>29</v>
      </c>
      <c r="AJ1" s="4" t="s">
        <v>63</v>
      </c>
      <c r="AK1" s="11" t="s">
        <v>30</v>
      </c>
    </row>
    <row r="2" spans="1:40" ht="98.4" x14ac:dyDescent="0.4">
      <c r="A2" s="5">
        <v>25033</v>
      </c>
      <c r="B2" s="5" t="s">
        <v>195</v>
      </c>
      <c r="C2" s="7">
        <v>1531558688</v>
      </c>
      <c r="D2" s="7">
        <v>153</v>
      </c>
      <c r="E2" s="7">
        <v>155</v>
      </c>
      <c r="F2" s="7">
        <v>86</v>
      </c>
      <c r="G2" s="7">
        <v>88</v>
      </c>
      <c r="H2" s="7" t="s">
        <v>180</v>
      </c>
      <c r="I2" s="7" t="s">
        <v>184</v>
      </c>
      <c r="J2" s="7" t="s">
        <v>175</v>
      </c>
      <c r="K2" s="14">
        <v>153.84</v>
      </c>
      <c r="L2" s="14" t="s">
        <v>38</v>
      </c>
      <c r="M2" s="14">
        <v>88</v>
      </c>
      <c r="N2" s="14" t="s">
        <v>38</v>
      </c>
      <c r="O2" s="15">
        <v>5.8</v>
      </c>
      <c r="P2" s="13">
        <v>3</v>
      </c>
      <c r="Q2" s="5">
        <v>631.6</v>
      </c>
      <c r="R2" s="5">
        <v>89.8</v>
      </c>
      <c r="S2" s="5">
        <v>79.599999999999994</v>
      </c>
      <c r="T2" s="5">
        <v>60.5</v>
      </c>
      <c r="U2" s="9">
        <v>2</v>
      </c>
      <c r="V2" s="9">
        <v>2</v>
      </c>
      <c r="W2" s="9">
        <v>21</v>
      </c>
      <c r="X2" s="5">
        <v>4</v>
      </c>
      <c r="Y2" s="5">
        <v>2</v>
      </c>
      <c r="Z2" s="5">
        <v>1</v>
      </c>
      <c r="AA2" s="5">
        <v>1</v>
      </c>
      <c r="AB2" s="5">
        <v>1</v>
      </c>
      <c r="AC2" s="5">
        <v>2</v>
      </c>
      <c r="AD2" s="5">
        <v>2</v>
      </c>
      <c r="AE2" s="5">
        <v>2</v>
      </c>
      <c r="AF2" s="5">
        <v>2</v>
      </c>
      <c r="AG2" s="5">
        <v>4</v>
      </c>
      <c r="AH2" s="5">
        <v>2</v>
      </c>
      <c r="AI2" s="5">
        <v>2</v>
      </c>
      <c r="AJ2" s="5">
        <v>4</v>
      </c>
      <c r="AK2" s="12" t="s">
        <v>231</v>
      </c>
    </row>
    <row r="3" spans="1:40" ht="61.5" x14ac:dyDescent="0.4">
      <c r="A3" s="5">
        <v>6170</v>
      </c>
      <c r="B3" s="5" t="s">
        <v>193</v>
      </c>
      <c r="C3" s="7">
        <v>1061077781</v>
      </c>
      <c r="D3" s="7">
        <v>106</v>
      </c>
      <c r="E3" s="7">
        <v>107</v>
      </c>
      <c r="F3" s="7">
        <v>77</v>
      </c>
      <c r="G3" s="7">
        <v>81</v>
      </c>
      <c r="H3" s="7" t="s">
        <v>173</v>
      </c>
      <c r="I3" s="7" t="s">
        <v>179</v>
      </c>
      <c r="J3" s="7" t="s">
        <v>175</v>
      </c>
      <c r="K3" s="14">
        <v>106.59</v>
      </c>
      <c r="L3" s="14"/>
      <c r="M3" s="14">
        <v>79.95</v>
      </c>
      <c r="N3" s="14"/>
      <c r="O3" s="15">
        <v>5.45</v>
      </c>
      <c r="P3" s="13">
        <v>10</v>
      </c>
      <c r="Q3" s="5">
        <v>1611</v>
      </c>
      <c r="R3" s="5">
        <v>120.8</v>
      </c>
      <c r="S3" s="5">
        <v>103.5</v>
      </c>
      <c r="T3" s="5">
        <v>76</v>
      </c>
      <c r="U3" s="5">
        <v>2</v>
      </c>
      <c r="V3" s="5">
        <v>1</v>
      </c>
      <c r="W3" s="5">
        <v>1</v>
      </c>
      <c r="X3" s="5">
        <v>4</v>
      </c>
      <c r="Y3" s="5">
        <v>2</v>
      </c>
      <c r="Z3" s="5">
        <v>1</v>
      </c>
      <c r="AA3" s="5">
        <v>3</v>
      </c>
      <c r="AB3" s="5">
        <v>3</v>
      </c>
      <c r="AC3" s="5">
        <v>1</v>
      </c>
      <c r="AD3" s="5">
        <v>2</v>
      </c>
      <c r="AE3" s="5">
        <v>2</v>
      </c>
      <c r="AF3" s="5">
        <v>2</v>
      </c>
      <c r="AG3" s="5">
        <v>4</v>
      </c>
      <c r="AH3" s="5">
        <v>2</v>
      </c>
      <c r="AI3" s="5">
        <v>3</v>
      </c>
      <c r="AJ3" s="5">
        <v>4</v>
      </c>
      <c r="AK3" s="8" t="s">
        <v>10</v>
      </c>
      <c r="AN3" s="12"/>
    </row>
    <row r="4" spans="1:40" ht="24.6" x14ac:dyDescent="0.4">
      <c r="A4" s="5">
        <v>2057</v>
      </c>
      <c r="B4" s="5" t="s">
        <v>193</v>
      </c>
      <c r="C4" s="7">
        <v>179181101103</v>
      </c>
      <c r="D4" s="7">
        <v>179</v>
      </c>
      <c r="E4" s="7">
        <v>181</v>
      </c>
      <c r="F4" s="7">
        <v>101</v>
      </c>
      <c r="G4" s="7">
        <v>103</v>
      </c>
      <c r="H4" s="7" t="s">
        <v>185</v>
      </c>
      <c r="I4" s="7" t="s">
        <v>185</v>
      </c>
      <c r="J4" s="7" t="s">
        <v>177</v>
      </c>
      <c r="K4" s="14" t="s">
        <v>38</v>
      </c>
      <c r="L4" s="14"/>
      <c r="M4" s="14" t="s">
        <v>38</v>
      </c>
      <c r="N4" s="14"/>
      <c r="O4" s="15">
        <v>0</v>
      </c>
      <c r="P4" s="13">
        <v>8</v>
      </c>
      <c r="Q4" s="5">
        <v>526</v>
      </c>
      <c r="R4" s="5">
        <v>93.8</v>
      </c>
      <c r="S4" s="5">
        <v>69.400000000000006</v>
      </c>
      <c r="T4" s="5">
        <v>56.2</v>
      </c>
      <c r="U4" s="5">
        <v>1</v>
      </c>
      <c r="V4" s="5">
        <v>1</v>
      </c>
      <c r="W4" s="5">
        <v>1</v>
      </c>
      <c r="X4" s="5">
        <v>4</v>
      </c>
      <c r="Y4" s="5">
        <v>3</v>
      </c>
      <c r="Z4" s="5">
        <v>1</v>
      </c>
      <c r="AA4" s="5">
        <v>3</v>
      </c>
      <c r="AB4" s="5">
        <v>3</v>
      </c>
      <c r="AC4" s="5">
        <v>1</v>
      </c>
      <c r="AD4" s="5">
        <v>1</v>
      </c>
      <c r="AE4" s="5">
        <v>2</v>
      </c>
      <c r="AF4" s="5">
        <v>2</v>
      </c>
      <c r="AG4" s="5">
        <v>4</v>
      </c>
      <c r="AH4" s="5">
        <v>1</v>
      </c>
      <c r="AI4" s="5">
        <v>3</v>
      </c>
      <c r="AJ4" s="5">
        <v>4</v>
      </c>
      <c r="AK4" s="8" t="s">
        <v>5</v>
      </c>
      <c r="AN4" s="12"/>
    </row>
    <row r="5" spans="1:40" ht="36.9" x14ac:dyDescent="0.4">
      <c r="A5" s="5">
        <v>29088</v>
      </c>
      <c r="B5" s="5" t="s">
        <v>193</v>
      </c>
      <c r="C5" s="7">
        <v>1381408688</v>
      </c>
      <c r="D5" s="7">
        <v>138</v>
      </c>
      <c r="E5" s="7">
        <v>140</v>
      </c>
      <c r="F5" s="7">
        <v>86</v>
      </c>
      <c r="G5" s="7">
        <v>88</v>
      </c>
      <c r="H5" s="7" t="s">
        <v>182</v>
      </c>
      <c r="I5" s="7" t="s">
        <v>182</v>
      </c>
      <c r="J5" s="7" t="s">
        <v>177</v>
      </c>
      <c r="K5" s="14">
        <v>139.88</v>
      </c>
      <c r="L5" s="14">
        <v>140</v>
      </c>
      <c r="M5" s="14">
        <v>86.98</v>
      </c>
      <c r="N5" s="14">
        <v>87.08</v>
      </c>
      <c r="O5" s="15">
        <v>0</v>
      </c>
      <c r="P5" s="13">
        <v>4</v>
      </c>
      <c r="Q5" s="5">
        <v>2071</v>
      </c>
      <c r="R5" s="5">
        <v>149</v>
      </c>
      <c r="S5" s="5">
        <v>108.1</v>
      </c>
      <c r="T5" s="5">
        <v>83.1</v>
      </c>
      <c r="U5" s="5">
        <v>2</v>
      </c>
      <c r="V5" s="5">
        <v>1</v>
      </c>
      <c r="W5" s="5">
        <v>11</v>
      </c>
      <c r="X5" s="5">
        <v>4</v>
      </c>
      <c r="Y5" s="5">
        <v>3</v>
      </c>
      <c r="Z5" s="5">
        <v>1</v>
      </c>
      <c r="AA5" s="5">
        <v>3</v>
      </c>
      <c r="AB5" s="5">
        <v>1</v>
      </c>
      <c r="AC5" s="5">
        <v>2</v>
      </c>
      <c r="AD5" s="5">
        <v>2</v>
      </c>
      <c r="AE5" s="5">
        <v>2</v>
      </c>
      <c r="AF5" s="5">
        <v>2</v>
      </c>
      <c r="AG5" s="5">
        <v>4</v>
      </c>
      <c r="AH5" s="5">
        <v>1</v>
      </c>
      <c r="AI5" s="5">
        <v>3</v>
      </c>
      <c r="AJ5" s="5">
        <v>4</v>
      </c>
      <c r="AK5" s="8" t="s">
        <v>59</v>
      </c>
      <c r="AN5" s="12"/>
    </row>
    <row r="6" spans="1:40" ht="295.2" x14ac:dyDescent="0.4">
      <c r="A6">
        <v>36051</v>
      </c>
      <c r="B6" t="s">
        <v>197</v>
      </c>
      <c r="C6" s="22">
        <v>525499101</v>
      </c>
      <c r="D6" s="14">
        <v>52</v>
      </c>
      <c r="E6" s="14">
        <v>54</v>
      </c>
      <c r="F6" s="14">
        <v>99</v>
      </c>
      <c r="G6" s="14">
        <v>101</v>
      </c>
      <c r="H6" s="14" t="s">
        <v>186</v>
      </c>
      <c r="I6" s="14" t="s">
        <v>174</v>
      </c>
      <c r="J6" s="14" t="s">
        <v>177</v>
      </c>
      <c r="K6" s="14">
        <v>52.63</v>
      </c>
      <c r="L6" s="14"/>
      <c r="M6" s="14">
        <v>99.94</v>
      </c>
      <c r="N6" s="14"/>
      <c r="O6" s="15">
        <v>5.17</v>
      </c>
      <c r="P6" s="13">
        <v>5</v>
      </c>
      <c r="Q6">
        <v>325.7</v>
      </c>
      <c r="R6">
        <v>83.1</v>
      </c>
      <c r="S6">
        <v>66.599999999999994</v>
      </c>
      <c r="T6">
        <v>42.3</v>
      </c>
      <c r="U6" s="9">
        <v>2</v>
      </c>
      <c r="V6" s="9">
        <v>4</v>
      </c>
      <c r="W6" s="9">
        <v>21</v>
      </c>
      <c r="X6" s="9">
        <v>2</v>
      </c>
      <c r="Y6" s="9">
        <v>4</v>
      </c>
      <c r="Z6" s="9">
        <v>1</v>
      </c>
      <c r="AA6" s="9">
        <v>6</v>
      </c>
      <c r="AB6" s="9">
        <v>6</v>
      </c>
      <c r="AC6" s="9">
        <v>3</v>
      </c>
      <c r="AD6" s="9">
        <v>2</v>
      </c>
      <c r="AE6" s="9">
        <v>2</v>
      </c>
      <c r="AF6" s="9">
        <v>1</v>
      </c>
      <c r="AG6" s="9">
        <v>3</v>
      </c>
      <c r="AH6" s="9">
        <v>1</v>
      </c>
      <c r="AI6" s="9">
        <v>12</v>
      </c>
      <c r="AJ6" s="9">
        <v>4</v>
      </c>
      <c r="AK6" s="12" t="s">
        <v>196</v>
      </c>
    </row>
  </sheetData>
  <phoneticPr fontId="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148"/>
  <sheetViews>
    <sheetView tabSelected="1" topLeftCell="A124" workbookViewId="0">
      <selection activeCell="A141" sqref="A141:A147"/>
    </sheetView>
  </sheetViews>
  <sheetFormatPr defaultRowHeight="12.3" x14ac:dyDescent="0.4"/>
  <sheetData>
    <row r="1" spans="1:1" ht="15.3" x14ac:dyDescent="0.55000000000000004">
      <c r="A1" s="18" t="s">
        <v>171</v>
      </c>
    </row>
    <row r="2" spans="1:1" ht="15.3" x14ac:dyDescent="0.55000000000000004">
      <c r="A2" s="18"/>
    </row>
    <row r="3" spans="1:1" ht="15.3" x14ac:dyDescent="0.55000000000000004">
      <c r="A3" s="19" t="s">
        <v>83</v>
      </c>
    </row>
    <row r="4" spans="1:1" ht="15.3" x14ac:dyDescent="0.55000000000000004">
      <c r="A4" s="18"/>
    </row>
    <row r="5" spans="1:1" ht="15.3" x14ac:dyDescent="0.55000000000000004">
      <c r="A5" s="19" t="s">
        <v>198</v>
      </c>
    </row>
    <row r="6" spans="1:1" ht="15.3" x14ac:dyDescent="0.55000000000000004">
      <c r="A6" s="20" t="s">
        <v>199</v>
      </c>
    </row>
    <row r="7" spans="1:1" ht="15.3" x14ac:dyDescent="0.55000000000000004">
      <c r="A7" s="20" t="s">
        <v>200</v>
      </c>
    </row>
    <row r="8" spans="1:1" ht="15.3" x14ac:dyDescent="0.55000000000000004">
      <c r="A8" s="18"/>
    </row>
    <row r="9" spans="1:1" ht="15.3" x14ac:dyDescent="0.55000000000000004">
      <c r="A9" s="19" t="s">
        <v>201</v>
      </c>
    </row>
    <row r="10" spans="1:1" ht="15.3" x14ac:dyDescent="0.55000000000000004">
      <c r="A10" s="18"/>
    </row>
    <row r="11" spans="1:1" ht="15.3" x14ac:dyDescent="0.55000000000000004">
      <c r="A11" s="19" t="s">
        <v>202</v>
      </c>
    </row>
    <row r="12" spans="1:1" ht="15.3" x14ac:dyDescent="0.55000000000000004">
      <c r="A12" s="20" t="s">
        <v>203</v>
      </c>
    </row>
    <row r="13" spans="1:1" ht="15.3" x14ac:dyDescent="0.55000000000000004">
      <c r="A13" s="20" t="s">
        <v>204</v>
      </c>
    </row>
    <row r="14" spans="1:1" ht="15.3" x14ac:dyDescent="0.55000000000000004">
      <c r="A14" s="18"/>
    </row>
    <row r="15" spans="1:1" ht="15.3" x14ac:dyDescent="0.55000000000000004">
      <c r="A15" s="19" t="s">
        <v>205</v>
      </c>
    </row>
    <row r="16" spans="1:1" ht="15.3" x14ac:dyDescent="0.55000000000000004">
      <c r="A16" s="29"/>
    </row>
    <row r="17" spans="1:1" ht="15.3" x14ac:dyDescent="0.55000000000000004">
      <c r="A17" s="19" t="s">
        <v>206</v>
      </c>
    </row>
    <row r="18" spans="1:1" ht="15.3" x14ac:dyDescent="0.55000000000000004">
      <c r="A18" s="29"/>
    </row>
    <row r="19" spans="1:1" ht="15.3" x14ac:dyDescent="0.55000000000000004">
      <c r="A19" s="19" t="s">
        <v>207</v>
      </c>
    </row>
    <row r="20" spans="1:1" ht="15.3" x14ac:dyDescent="0.55000000000000004">
      <c r="A20" s="29"/>
    </row>
    <row r="21" spans="1:1" ht="15.3" x14ac:dyDescent="0.55000000000000004">
      <c r="A21" s="19" t="s">
        <v>208</v>
      </c>
    </row>
    <row r="22" spans="1:1" ht="15.3" x14ac:dyDescent="0.55000000000000004">
      <c r="A22" s="18"/>
    </row>
    <row r="23" spans="1:1" ht="15.3" x14ac:dyDescent="0.55000000000000004">
      <c r="A23" s="19" t="s">
        <v>209</v>
      </c>
    </row>
    <row r="24" spans="1:1" ht="15.3" x14ac:dyDescent="0.55000000000000004">
      <c r="A24" s="18"/>
    </row>
    <row r="25" spans="1:1" ht="15.3" x14ac:dyDescent="0.55000000000000004">
      <c r="A25" s="19" t="s">
        <v>210</v>
      </c>
    </row>
    <row r="26" spans="1:1" ht="15.3" x14ac:dyDescent="0.55000000000000004">
      <c r="A26" s="18"/>
    </row>
    <row r="27" spans="1:1" ht="15.3" x14ac:dyDescent="0.55000000000000004">
      <c r="A27" s="19" t="s">
        <v>211</v>
      </c>
    </row>
    <row r="28" spans="1:1" ht="15.3" x14ac:dyDescent="0.55000000000000004">
      <c r="A28" s="18"/>
    </row>
    <row r="29" spans="1:1" ht="15.3" x14ac:dyDescent="0.55000000000000004">
      <c r="A29" s="19" t="s">
        <v>212</v>
      </c>
    </row>
    <row r="30" spans="1:1" ht="15.3" x14ac:dyDescent="0.55000000000000004">
      <c r="A30" s="18"/>
    </row>
    <row r="31" spans="1:1" ht="15.3" x14ac:dyDescent="0.55000000000000004">
      <c r="A31" s="19" t="s">
        <v>213</v>
      </c>
    </row>
    <row r="32" spans="1:1" ht="15.3" x14ac:dyDescent="0.55000000000000004">
      <c r="A32" s="18"/>
    </row>
    <row r="33" spans="1:1" ht="15.3" x14ac:dyDescent="0.55000000000000004">
      <c r="A33" s="19" t="s">
        <v>214</v>
      </c>
    </row>
    <row r="34" spans="1:1" ht="15.3" x14ac:dyDescent="0.55000000000000004">
      <c r="A34" s="20" t="s">
        <v>84</v>
      </c>
    </row>
    <row r="35" spans="1:1" ht="15.3" x14ac:dyDescent="0.55000000000000004">
      <c r="A35" s="20" t="s">
        <v>85</v>
      </c>
    </row>
    <row r="36" spans="1:1" ht="15.3" x14ac:dyDescent="0.55000000000000004">
      <c r="A36" s="20" t="s">
        <v>86</v>
      </c>
    </row>
    <row r="37" spans="1:1" ht="15.3" x14ac:dyDescent="0.55000000000000004">
      <c r="A37" s="20" t="s">
        <v>87</v>
      </c>
    </row>
    <row r="38" spans="1:1" ht="15.3" x14ac:dyDescent="0.55000000000000004">
      <c r="A38" s="20" t="s">
        <v>88</v>
      </c>
    </row>
    <row r="39" spans="1:1" ht="15.3" x14ac:dyDescent="0.55000000000000004">
      <c r="A39" s="20" t="s">
        <v>89</v>
      </c>
    </row>
    <row r="40" spans="1:1" ht="15.3" x14ac:dyDescent="0.55000000000000004">
      <c r="A40" s="20" t="s">
        <v>90</v>
      </c>
    </row>
    <row r="41" spans="1:1" ht="15.3" x14ac:dyDescent="0.55000000000000004">
      <c r="A41" s="20" t="s">
        <v>91</v>
      </c>
    </row>
    <row r="42" spans="1:1" ht="15.3" x14ac:dyDescent="0.55000000000000004">
      <c r="A42" s="20" t="s">
        <v>92</v>
      </c>
    </row>
    <row r="43" spans="1:1" ht="15.3" x14ac:dyDescent="0.55000000000000004">
      <c r="A43" s="20" t="s">
        <v>93</v>
      </c>
    </row>
    <row r="44" spans="1:1" ht="15.3" x14ac:dyDescent="0.55000000000000004">
      <c r="A44" s="20" t="s">
        <v>94</v>
      </c>
    </row>
    <row r="45" spans="1:1" ht="15.3" x14ac:dyDescent="0.55000000000000004">
      <c r="A45" s="19" t="s">
        <v>215</v>
      </c>
    </row>
    <row r="46" spans="1:1" ht="15.3" x14ac:dyDescent="0.55000000000000004">
      <c r="A46" s="20" t="s">
        <v>95</v>
      </c>
    </row>
    <row r="47" spans="1:1" ht="15.3" x14ac:dyDescent="0.55000000000000004">
      <c r="A47" s="20" t="s">
        <v>96</v>
      </c>
    </row>
    <row r="48" spans="1:1" ht="15.3" x14ac:dyDescent="0.55000000000000004">
      <c r="A48" s="20" t="s">
        <v>97</v>
      </c>
    </row>
    <row r="49" spans="1:1" ht="15.3" x14ac:dyDescent="0.55000000000000004">
      <c r="A49" s="20" t="s">
        <v>98</v>
      </c>
    </row>
    <row r="50" spans="1:1" ht="15.3" x14ac:dyDescent="0.55000000000000004">
      <c r="A50" s="19" t="s">
        <v>216</v>
      </c>
    </row>
    <row r="51" spans="1:1" ht="15.3" x14ac:dyDescent="0.55000000000000004">
      <c r="A51" s="20" t="s">
        <v>99</v>
      </c>
    </row>
    <row r="52" spans="1:1" ht="15.3" x14ac:dyDescent="0.55000000000000004">
      <c r="A52" s="20" t="s">
        <v>100</v>
      </c>
    </row>
    <row r="53" spans="1:1" ht="15.3" x14ac:dyDescent="0.55000000000000004">
      <c r="A53" s="20" t="s">
        <v>101</v>
      </c>
    </row>
    <row r="54" spans="1:1" ht="15.3" x14ac:dyDescent="0.55000000000000004">
      <c r="A54" s="20" t="s">
        <v>102</v>
      </c>
    </row>
    <row r="55" spans="1:1" ht="15.3" x14ac:dyDescent="0.55000000000000004">
      <c r="A55" s="20" t="s">
        <v>103</v>
      </c>
    </row>
    <row r="56" spans="1:1" ht="15.3" x14ac:dyDescent="0.55000000000000004">
      <c r="A56" s="20" t="s">
        <v>104</v>
      </c>
    </row>
    <row r="57" spans="1:1" ht="15.3" x14ac:dyDescent="0.55000000000000004">
      <c r="A57" s="20" t="s">
        <v>105</v>
      </c>
    </row>
    <row r="58" spans="1:1" ht="15.3" x14ac:dyDescent="0.55000000000000004">
      <c r="A58" s="20" t="s">
        <v>106</v>
      </c>
    </row>
    <row r="59" spans="1:1" ht="15.3" x14ac:dyDescent="0.55000000000000004">
      <c r="A59" s="20" t="s">
        <v>107</v>
      </c>
    </row>
    <row r="60" spans="1:1" ht="15.3" x14ac:dyDescent="0.55000000000000004">
      <c r="A60" s="20" t="s">
        <v>108</v>
      </c>
    </row>
    <row r="61" spans="1:1" ht="15.3" x14ac:dyDescent="0.55000000000000004">
      <c r="A61" s="20" t="s">
        <v>109</v>
      </c>
    </row>
    <row r="62" spans="1:1" ht="15.3" x14ac:dyDescent="0.55000000000000004">
      <c r="A62" s="20" t="s">
        <v>110</v>
      </c>
    </row>
    <row r="63" spans="1:1" ht="15.3" x14ac:dyDescent="0.55000000000000004">
      <c r="A63" s="20" t="s">
        <v>111</v>
      </c>
    </row>
    <row r="64" spans="1:1" ht="15.3" x14ac:dyDescent="0.55000000000000004">
      <c r="A64" s="20" t="s">
        <v>112</v>
      </c>
    </row>
    <row r="65" spans="1:1" ht="15.3" x14ac:dyDescent="0.55000000000000004">
      <c r="A65" s="20" t="s">
        <v>113</v>
      </c>
    </row>
    <row r="66" spans="1:1" ht="15.3" x14ac:dyDescent="0.55000000000000004">
      <c r="A66" s="20" t="s">
        <v>114</v>
      </c>
    </row>
    <row r="67" spans="1:1" ht="15.3" x14ac:dyDescent="0.55000000000000004">
      <c r="A67" s="20" t="s">
        <v>115</v>
      </c>
    </row>
    <row r="68" spans="1:1" ht="15.3" x14ac:dyDescent="0.55000000000000004">
      <c r="A68" s="20" t="s">
        <v>116</v>
      </c>
    </row>
    <row r="69" spans="1:1" ht="15.3" x14ac:dyDescent="0.55000000000000004">
      <c r="A69" s="20" t="s">
        <v>117</v>
      </c>
    </row>
    <row r="70" spans="1:1" ht="15.3" x14ac:dyDescent="0.55000000000000004">
      <c r="A70" s="20" t="s">
        <v>118</v>
      </c>
    </row>
    <row r="71" spans="1:1" ht="15.3" x14ac:dyDescent="0.55000000000000004">
      <c r="A71" s="20" t="s">
        <v>119</v>
      </c>
    </row>
    <row r="72" spans="1:1" ht="15.3" x14ac:dyDescent="0.55000000000000004">
      <c r="A72" s="18"/>
    </row>
    <row r="73" spans="1:1" ht="15.3" x14ac:dyDescent="0.55000000000000004">
      <c r="A73" s="19" t="s">
        <v>217</v>
      </c>
    </row>
    <row r="74" spans="1:1" ht="15.3" x14ac:dyDescent="0.55000000000000004">
      <c r="A74" s="20" t="s">
        <v>120</v>
      </c>
    </row>
    <row r="75" spans="1:1" ht="15.3" x14ac:dyDescent="0.55000000000000004">
      <c r="A75" s="20" t="s">
        <v>121</v>
      </c>
    </row>
    <row r="76" spans="1:1" ht="15.3" x14ac:dyDescent="0.55000000000000004">
      <c r="A76" s="20" t="s">
        <v>122</v>
      </c>
    </row>
    <row r="77" spans="1:1" ht="15.3" x14ac:dyDescent="0.55000000000000004">
      <c r="A77" s="20" t="s">
        <v>123</v>
      </c>
    </row>
    <row r="78" spans="1:1" ht="15.3" x14ac:dyDescent="0.55000000000000004">
      <c r="A78" s="20" t="s">
        <v>124</v>
      </c>
    </row>
    <row r="79" spans="1:1" ht="15.3" x14ac:dyDescent="0.55000000000000004">
      <c r="A79" s="19" t="s">
        <v>218</v>
      </c>
    </row>
    <row r="80" spans="1:1" ht="15.3" x14ac:dyDescent="0.55000000000000004">
      <c r="A80" s="20" t="s">
        <v>125</v>
      </c>
    </row>
    <row r="81" spans="1:1" ht="15.3" x14ac:dyDescent="0.55000000000000004">
      <c r="A81" s="20" t="s">
        <v>126</v>
      </c>
    </row>
    <row r="82" spans="1:1" ht="15.3" x14ac:dyDescent="0.55000000000000004">
      <c r="A82" s="20" t="s">
        <v>127</v>
      </c>
    </row>
    <row r="83" spans="1:1" ht="15.3" x14ac:dyDescent="0.55000000000000004">
      <c r="A83" s="20" t="s">
        <v>128</v>
      </c>
    </row>
    <row r="84" spans="1:1" ht="15.3" x14ac:dyDescent="0.55000000000000004">
      <c r="A84" s="20" t="s">
        <v>129</v>
      </c>
    </row>
    <row r="85" spans="1:1" ht="15.3" x14ac:dyDescent="0.55000000000000004">
      <c r="A85" s="19" t="s">
        <v>219</v>
      </c>
    </row>
    <row r="86" spans="1:1" ht="15.3" x14ac:dyDescent="0.55000000000000004">
      <c r="A86" s="20" t="s">
        <v>130</v>
      </c>
    </row>
    <row r="87" spans="1:1" ht="15.3" x14ac:dyDescent="0.55000000000000004">
      <c r="A87" s="20" t="s">
        <v>131</v>
      </c>
    </row>
    <row r="88" spans="1:1" ht="15.3" x14ac:dyDescent="0.55000000000000004">
      <c r="A88" s="19" t="s">
        <v>220</v>
      </c>
    </row>
    <row r="89" spans="1:1" ht="15.3" x14ac:dyDescent="0.55000000000000004">
      <c r="A89" s="20" t="s">
        <v>132</v>
      </c>
    </row>
    <row r="90" spans="1:1" ht="15.3" x14ac:dyDescent="0.55000000000000004">
      <c r="A90" s="20" t="s">
        <v>133</v>
      </c>
    </row>
    <row r="91" spans="1:1" ht="15.3" x14ac:dyDescent="0.55000000000000004">
      <c r="A91" s="20" t="s">
        <v>134</v>
      </c>
    </row>
    <row r="92" spans="1:1" ht="15.3" x14ac:dyDescent="0.55000000000000004">
      <c r="A92" s="20" t="s">
        <v>135</v>
      </c>
    </row>
    <row r="93" spans="1:1" ht="15.3" x14ac:dyDescent="0.55000000000000004">
      <c r="A93" s="20" t="s">
        <v>136</v>
      </c>
    </row>
    <row r="94" spans="1:1" ht="15.3" x14ac:dyDescent="0.55000000000000004">
      <c r="A94" s="20" t="s">
        <v>137</v>
      </c>
    </row>
    <row r="95" spans="1:1" ht="15.3" x14ac:dyDescent="0.55000000000000004">
      <c r="A95" s="19" t="s">
        <v>221</v>
      </c>
    </row>
    <row r="96" spans="1:1" ht="15.3" x14ac:dyDescent="0.55000000000000004">
      <c r="A96" s="20" t="s">
        <v>138</v>
      </c>
    </row>
    <row r="97" spans="1:1" ht="15.3" x14ac:dyDescent="0.55000000000000004">
      <c r="A97" s="20" t="s">
        <v>133</v>
      </c>
    </row>
    <row r="98" spans="1:1" ht="15.3" x14ac:dyDescent="0.55000000000000004">
      <c r="A98" s="20" t="s">
        <v>134</v>
      </c>
    </row>
    <row r="99" spans="1:1" ht="15.3" x14ac:dyDescent="0.55000000000000004">
      <c r="A99" s="20" t="s">
        <v>135</v>
      </c>
    </row>
    <row r="100" spans="1:1" ht="15.3" x14ac:dyDescent="0.55000000000000004">
      <c r="A100" s="20" t="s">
        <v>136</v>
      </c>
    </row>
    <row r="101" spans="1:1" ht="15.3" x14ac:dyDescent="0.55000000000000004">
      <c r="A101" s="20" t="s">
        <v>139</v>
      </c>
    </row>
    <row r="102" spans="1:1" ht="15.3" x14ac:dyDescent="0.55000000000000004">
      <c r="A102" s="19" t="s">
        <v>222</v>
      </c>
    </row>
    <row r="103" spans="1:1" ht="15.3" x14ac:dyDescent="0.55000000000000004">
      <c r="A103" s="20" t="s">
        <v>140</v>
      </c>
    </row>
    <row r="104" spans="1:1" ht="15.3" x14ac:dyDescent="0.55000000000000004">
      <c r="A104" s="20" t="s">
        <v>141</v>
      </c>
    </row>
    <row r="105" spans="1:1" ht="15.3" x14ac:dyDescent="0.55000000000000004">
      <c r="A105" s="20" t="s">
        <v>142</v>
      </c>
    </row>
    <row r="106" spans="1:1" ht="15.3" x14ac:dyDescent="0.55000000000000004">
      <c r="A106" s="19" t="s">
        <v>223</v>
      </c>
    </row>
    <row r="107" spans="1:1" ht="15.3" x14ac:dyDescent="0.55000000000000004">
      <c r="A107" s="20" t="s">
        <v>143</v>
      </c>
    </row>
    <row r="108" spans="1:1" ht="15.3" x14ac:dyDescent="0.55000000000000004">
      <c r="A108" s="20" t="s">
        <v>131</v>
      </c>
    </row>
    <row r="109" spans="1:1" ht="15.3" x14ac:dyDescent="0.55000000000000004">
      <c r="A109" s="19" t="s">
        <v>224</v>
      </c>
    </row>
    <row r="110" spans="1:1" ht="15.3" x14ac:dyDescent="0.55000000000000004">
      <c r="A110" s="20" t="s">
        <v>143</v>
      </c>
    </row>
    <row r="111" spans="1:1" ht="15.3" x14ac:dyDescent="0.55000000000000004">
      <c r="A111" s="20" t="s">
        <v>131</v>
      </c>
    </row>
    <row r="112" spans="1:1" ht="15.3" x14ac:dyDescent="0.55000000000000004">
      <c r="A112" s="19" t="s">
        <v>225</v>
      </c>
    </row>
    <row r="113" spans="1:1" ht="15.3" x14ac:dyDescent="0.55000000000000004">
      <c r="A113" s="20" t="s">
        <v>144</v>
      </c>
    </row>
    <row r="114" spans="1:1" ht="15.3" x14ac:dyDescent="0.55000000000000004">
      <c r="A114" s="20" t="s">
        <v>145</v>
      </c>
    </row>
    <row r="115" spans="1:1" ht="15.3" x14ac:dyDescent="0.55000000000000004">
      <c r="A115" s="19" t="s">
        <v>226</v>
      </c>
    </row>
    <row r="116" spans="1:1" ht="15.3" x14ac:dyDescent="0.55000000000000004">
      <c r="A116" s="20" t="s">
        <v>146</v>
      </c>
    </row>
    <row r="117" spans="1:1" ht="15.3" x14ac:dyDescent="0.55000000000000004">
      <c r="A117" s="20" t="s">
        <v>147</v>
      </c>
    </row>
    <row r="118" spans="1:1" ht="15.3" x14ac:dyDescent="0.55000000000000004">
      <c r="A118" s="20" t="s">
        <v>148</v>
      </c>
    </row>
    <row r="119" spans="1:1" ht="15.3" x14ac:dyDescent="0.55000000000000004">
      <c r="A119" s="20" t="s">
        <v>149</v>
      </c>
    </row>
    <row r="120" spans="1:1" ht="15.3" x14ac:dyDescent="0.55000000000000004">
      <c r="A120" s="20" t="s">
        <v>150</v>
      </c>
    </row>
    <row r="121" spans="1:1" ht="15.3" x14ac:dyDescent="0.55000000000000004">
      <c r="A121" s="19" t="s">
        <v>227</v>
      </c>
    </row>
    <row r="122" spans="1:1" ht="15.3" x14ac:dyDescent="0.55000000000000004">
      <c r="A122" s="20" t="s">
        <v>143</v>
      </c>
    </row>
    <row r="123" spans="1:1" ht="15.3" x14ac:dyDescent="0.55000000000000004">
      <c r="A123" s="20" t="s">
        <v>131</v>
      </c>
    </row>
    <row r="124" spans="1:1" ht="15.3" x14ac:dyDescent="0.55000000000000004">
      <c r="A124" s="19" t="s">
        <v>228</v>
      </c>
    </row>
    <row r="125" spans="1:1" ht="15.3" x14ac:dyDescent="0.55000000000000004">
      <c r="A125" s="20" t="s">
        <v>151</v>
      </c>
    </row>
    <row r="126" spans="1:1" ht="15.3" x14ac:dyDescent="0.55000000000000004">
      <c r="A126" s="20" t="s">
        <v>152</v>
      </c>
    </row>
    <row r="127" spans="1:1" ht="15.3" x14ac:dyDescent="0.55000000000000004">
      <c r="A127" s="20" t="s">
        <v>153</v>
      </c>
    </row>
    <row r="128" spans="1:1" ht="15.3" x14ac:dyDescent="0.55000000000000004">
      <c r="A128" s="20" t="s">
        <v>154</v>
      </c>
    </row>
    <row r="129" spans="1:1" ht="15.3" x14ac:dyDescent="0.55000000000000004">
      <c r="A129" s="20" t="s">
        <v>155</v>
      </c>
    </row>
    <row r="130" spans="1:1" ht="15.3" x14ac:dyDescent="0.55000000000000004">
      <c r="A130" s="20" t="s">
        <v>156</v>
      </c>
    </row>
    <row r="131" spans="1:1" ht="15.3" x14ac:dyDescent="0.55000000000000004">
      <c r="A131" s="20" t="s">
        <v>157</v>
      </c>
    </row>
    <row r="132" spans="1:1" ht="15.3" x14ac:dyDescent="0.55000000000000004">
      <c r="A132" s="20" t="s">
        <v>158</v>
      </c>
    </row>
    <row r="133" spans="1:1" ht="15.3" x14ac:dyDescent="0.55000000000000004">
      <c r="A133" s="20" t="s">
        <v>159</v>
      </c>
    </row>
    <row r="134" spans="1:1" ht="15.3" x14ac:dyDescent="0.55000000000000004">
      <c r="A134" s="20" t="s">
        <v>160</v>
      </c>
    </row>
    <row r="135" spans="1:1" ht="15.3" x14ac:dyDescent="0.55000000000000004">
      <c r="A135" s="20" t="s">
        <v>161</v>
      </c>
    </row>
    <row r="136" spans="1:1" ht="15.3" x14ac:dyDescent="0.55000000000000004">
      <c r="A136" s="20" t="s">
        <v>162</v>
      </c>
    </row>
    <row r="137" spans="1:1" ht="15.3" x14ac:dyDescent="0.55000000000000004">
      <c r="A137" s="20" t="s">
        <v>163</v>
      </c>
    </row>
    <row r="138" spans="1:1" ht="15.3" x14ac:dyDescent="0.55000000000000004">
      <c r="A138" s="20" t="s">
        <v>229</v>
      </c>
    </row>
    <row r="139" spans="1:1" ht="15.3" x14ac:dyDescent="0.55000000000000004">
      <c r="A139" s="18"/>
    </row>
    <row r="140" spans="1:1" ht="15.3" x14ac:dyDescent="0.55000000000000004">
      <c r="A140" s="19" t="s">
        <v>230</v>
      </c>
    </row>
    <row r="141" spans="1:1" ht="15.3" x14ac:dyDescent="0.55000000000000004">
      <c r="A141" s="20" t="s">
        <v>164</v>
      </c>
    </row>
    <row r="142" spans="1:1" ht="15.3" x14ac:dyDescent="0.55000000000000004">
      <c r="A142" s="20" t="s">
        <v>165</v>
      </c>
    </row>
    <row r="143" spans="1:1" ht="15.3" x14ac:dyDescent="0.55000000000000004">
      <c r="A143" s="20" t="s">
        <v>166</v>
      </c>
    </row>
    <row r="144" spans="1:1" ht="15.3" x14ac:dyDescent="0.55000000000000004">
      <c r="A144" s="20" t="s">
        <v>167</v>
      </c>
    </row>
    <row r="145" spans="1:1" ht="15.3" x14ac:dyDescent="0.55000000000000004">
      <c r="A145" s="20" t="s">
        <v>168</v>
      </c>
    </row>
    <row r="146" spans="1:1" ht="15.3" x14ac:dyDescent="0.55000000000000004">
      <c r="A146" s="20" t="s">
        <v>169</v>
      </c>
    </row>
    <row r="147" spans="1:1" ht="15.3" x14ac:dyDescent="0.55000000000000004">
      <c r="A147" s="20" t="s">
        <v>170</v>
      </c>
    </row>
    <row r="148" spans="1:1" ht="15.3" x14ac:dyDescent="0.55000000000000004">
      <c r="A148" s="18"/>
    </row>
  </sheetData>
  <phoneticPr fontId="3" type="noConversion"/>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Mauls - Pestles</vt:lpstr>
      <vt:lpstr>Net Weight Like Mauls</vt:lpstr>
      <vt:lpstr>Dimensions</vt:lpstr>
    </vt:vector>
  </TitlesOfParts>
  <Company>Portland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wcg</dc:creator>
  <cp:lastModifiedBy>Kenneth Ames</cp:lastModifiedBy>
  <cp:lastPrinted>2007-06-11T02:07:00Z</cp:lastPrinted>
  <dcterms:created xsi:type="dcterms:W3CDTF">2007-03-04T20:45:24Z</dcterms:created>
  <dcterms:modified xsi:type="dcterms:W3CDTF">2018-05-07T21:15:19Z</dcterms:modified>
</cp:coreProperties>
</file>