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19226"/>
  <workbookPr codeName="ThisWorkbook" defaultThemeVersion="166925"/>
  <mc:AlternateContent xmlns:mc="http://schemas.openxmlformats.org/markup-compatibility/2006">
    <mc:Choice Requires="x15">
      <x15ac:absPath xmlns:x15ac="http://schemas.microsoft.com/office/spreadsheetml/2010/11/ac" url="C:\Users\amesk\Dropbox\Wapato Reports\Data Files\Report #11\"/>
    </mc:Choice>
  </mc:AlternateContent>
  <xr:revisionPtr revIDLastSave="0" documentId="13_ncr:40009_{19A2F6D1-7857-4C8A-AD3D-347A1479903C}" xr6:coauthVersionLast="32" xr6:coauthVersionMax="32" xr10:uidLastSave="{00000000-0000-0000-0000-000000000000}"/>
  <bookViews>
    <workbookView xWindow="0" yWindow="120" windowWidth="15198" windowHeight="8700" activeTab="2"/>
  </bookViews>
  <sheets>
    <sheet name="Mauls-Pestles" sheetId="1" r:id="rId1"/>
    <sheet name="Netwieght Like Mauls" sheetId="4" r:id="rId2"/>
    <sheet name="Dimensions" sheetId="5" r:id="rId3"/>
  </sheets>
  <calcPr calcId="179017"/>
</workbook>
</file>

<file path=xl/calcChain.xml><?xml version="1.0" encoding="utf-8"?>
<calcChain xmlns="http://schemas.openxmlformats.org/spreadsheetml/2006/main">
  <c r="T2" i="1" l="1"/>
  <c r="T3" i="1"/>
  <c r="T4" i="1"/>
  <c r="T5" i="1"/>
  <c r="T6" i="1"/>
  <c r="T7" i="1"/>
  <c r="T8" i="1"/>
  <c r="T9" i="1"/>
  <c r="T10" i="1"/>
  <c r="T11" i="1"/>
  <c r="T12" i="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3" i="1"/>
  <c r="T54" i="1"/>
  <c r="T55" i="1"/>
  <c r="T56" i="1"/>
  <c r="T57" i="1"/>
  <c r="T58" i="1"/>
</calcChain>
</file>

<file path=xl/sharedStrings.xml><?xml version="1.0" encoding="utf-8"?>
<sst xmlns="http://schemas.openxmlformats.org/spreadsheetml/2006/main" count="723" uniqueCount="260">
  <si>
    <t>Artifact Number</t>
  </si>
  <si>
    <t>Unit</t>
  </si>
  <si>
    <t xml:space="preserve">Weight </t>
  </si>
  <si>
    <t>Length</t>
  </si>
  <si>
    <t>Width</t>
  </si>
  <si>
    <t>Depth</t>
  </si>
  <si>
    <t>Modification</t>
  </si>
  <si>
    <t>Broken</t>
  </si>
  <si>
    <t>Material</t>
  </si>
  <si>
    <t>Notes</t>
  </si>
  <si>
    <t>G</t>
  </si>
  <si>
    <t>Exterior</t>
  </si>
  <si>
    <t>D2</t>
  </si>
  <si>
    <t>Midden</t>
  </si>
  <si>
    <t>W</t>
  </si>
  <si>
    <t>Bench</t>
  </si>
  <si>
    <t>Y</t>
  </si>
  <si>
    <t>Z</t>
  </si>
  <si>
    <t>X</t>
  </si>
  <si>
    <t>Cellar</t>
  </si>
  <si>
    <t>K</t>
  </si>
  <si>
    <t>R</t>
  </si>
  <si>
    <t>I</t>
  </si>
  <si>
    <t>H2</t>
  </si>
  <si>
    <t>K2</t>
  </si>
  <si>
    <t>B2</t>
  </si>
  <si>
    <t>J2</t>
  </si>
  <si>
    <t>N</t>
  </si>
  <si>
    <t>M2</t>
  </si>
  <si>
    <t>Wall</t>
  </si>
  <si>
    <t>O2</t>
  </si>
  <si>
    <t>5b</t>
  </si>
  <si>
    <t>P</t>
  </si>
  <si>
    <t>4a</t>
  </si>
  <si>
    <t>F</t>
  </si>
  <si>
    <t>L</t>
  </si>
  <si>
    <t>D</t>
  </si>
  <si>
    <t>J</t>
  </si>
  <si>
    <t>C</t>
  </si>
  <si>
    <t>A</t>
  </si>
  <si>
    <t>E</t>
  </si>
  <si>
    <t>P2</t>
  </si>
  <si>
    <t>Heat Treated</t>
  </si>
  <si>
    <t>Move to Problem Children</t>
  </si>
  <si>
    <t>Only top fragment - possible abrading wear on side</t>
  </si>
  <si>
    <t>Amount of Modification - Shaping</t>
  </si>
  <si>
    <t>Amount of Modification - Smoothing</t>
  </si>
  <si>
    <t>Hafting Element</t>
  </si>
  <si>
    <t>Intensity of Usewear - Distal End</t>
  </si>
  <si>
    <t>Intensity of Usewear - Proximal End</t>
  </si>
  <si>
    <t>Multi-End Usewear</t>
  </si>
  <si>
    <t>Edge Usewear</t>
  </si>
  <si>
    <t>Reused After Breaking</t>
  </si>
  <si>
    <t>General Typological Classification</t>
  </si>
  <si>
    <t>Interesting - Like a little shaped maul end - heat treated - additional edge damage extending DOWN from the break point (which may be heat related)</t>
  </si>
  <si>
    <t>This artifact has a rounded top, and its sides seem to have been shaped and slightly smoothed - it is rather light in comparison to some shaped mauls</t>
  </si>
  <si>
    <t>Additional Edge breakage on heavy end - at least one side seems to have been shaped and smoothed</t>
  </si>
  <si>
    <t>Porphyritic Basalt - one side seems to have been used for abrading (flat smooth surface 3.2 cm wide running the legth of the artifact) - Note: the assumption is made that this is the proximal end of a larger piece as the artifact appears to widen slightly at the break point</t>
  </si>
  <si>
    <t>Side of handle of maul - damage at break point (assumed distal end) consistent with the type of damage seen in the broken tops of shaped hand mauls - also, sides and edges seem extensively shaped and smoothed - breakage at assumed proximal end looks more heat related</t>
  </si>
  <si>
    <t xml:space="preserve"> </t>
  </si>
  <si>
    <t>Proximal end of shaped hand maul - additional edge damage at around break point - bottom of distal end has had jagged ridges from break worn down - between worn bottom and the appearance of some of the edge damage scars it appears this artifact was used at least somewhat after breaking</t>
  </si>
  <si>
    <t>Fragment of base of maul - based on what remains, the bottom of the distal end of the original maul would have been quite pitted and worn to a concave shape</t>
  </si>
  <si>
    <t>Proximal end of larger artifact - top has some pitting which extends down one side - edges may have been smoothed down slightly</t>
  </si>
  <si>
    <t>Two sides seem to have been polished slightly (although, this may have happened through repeated use) - both ends have usewear, but the greater amout is on the distal, heavy end</t>
  </si>
  <si>
    <t>Proximal end of a shaped maul - top of proximal end shows  additional edge damage - large ridges on bottom of distal end may be from heating  - one rough area side looks like anvil usewear</t>
  </si>
  <si>
    <t xml:space="preserve">Maul in process of being shaped - See additional notes </t>
  </si>
  <si>
    <t>Sides and edges seem to have been slightly shaped and more extensively smoothed and polished - Edge of usewear very visible on one end and slightly on the other - note that the label painted on the artifact is all but illegable, but does not seem to match the label in the bag</t>
  </si>
  <si>
    <t>Interesting - has area around heavy end reminiscent of a girdled net weight/maul (although griddle very lightly ground) - additionally, it appears the distal end may have broken off at some point, and the rough bottom smoothed down and reused - If it did not break, then the majority of the pitting on the distal end has been smoothed over - it is possible someone attempted to reuse this artifact as an abrader, which would account for the smooth bottom - Also interesting is that if this piece was intended to be a hafted maul, it is unlike most of the other hafted mauls</t>
  </si>
  <si>
    <t>Conical shaping on top fairly rough - scratches on 4 sides - bottom of distal end at about 30 angle, deeply pitted with edge damage</t>
  </si>
  <si>
    <t>The very top fragment of the proximal end of a shaped maul - no usewear visible and no edge damage that might be attributed to the initial break from the main piece</t>
  </si>
  <si>
    <t>Ends seem to have been heated and there is a ring of scorching around the upper half of the piece about 2.5 cm from the proximal end - distal end very battered, but while proximal end has been rounded off, there is only very slight pitting (that may in fact be part of the raw material) - overall artifact has been shaped and smoothed, but not evenly, probably just as needed to make the maul more manageable</t>
  </si>
  <si>
    <t xml:space="preserve">Strange material - material seems very soft - a crack is starting to form along one side, perhaps an impact fracture forming - there seems to have been a fracture or edge damage scar coming down from the proximal end that has been smoothed off slightly </t>
  </si>
  <si>
    <t>Battering on proximal end - also, proximal end has been heated - one side seems to have been smoothed down - one area on one side near proximal end with possible anvil usewear - this material is very granular and must have broken relatively easily</t>
  </si>
  <si>
    <t>Both ends broken, but possible edge and battering damage on proximal end - again this material is very granular and shatters relatively easily - one side seems to have been smoothed down</t>
  </si>
  <si>
    <t>Maybe Mano - sides very smooth with striations running lengthwise, possibly from abrading use (maybe to smooth the inside of holes? To what end I have no idea) - proximal end rounded off and smoothed - distal end also slightly rounded, but with pitted flat bottom - the artifact seems very light to be very effective for crushing or hammering anything too strong</t>
  </si>
  <si>
    <t>Proximal end is rounded and has possible grinding wear - a large flake has also come off of the proximal end, caused by either heating or use - two edges seem to have grinding usewear - note that heat treating probably happened at least in part BEFORE main breakage, as blackened patina extends to break point and is visible permiating the cortex for about a mm when viewed from the distal end</t>
  </si>
  <si>
    <t>Fragment of distal end of hand maul - Very thin, and relatively squarish compared to other mauls - bottom of distal end relatively deeply pitted but there are no visible edge damage scars - fragment could have come off either through use (making it one large edge damage flake) or through heating</t>
  </si>
  <si>
    <t>Proximal end of shaped hand maul - "flare" for weighted end only slightly worked on one side, the other retains the raw materials presumed largely natural slope - Possibley starting to crack on handle - anvil like battering on one side may be the result of over enthusiastic field school student and breaker bar - proximal end either lightly used or pecked to get rounded shape - possible small edge damage scars at break point on one side - break point beneath "flare" for weighted end</t>
  </si>
  <si>
    <t>Intersting - Distal end of broken hand maul - Proximal end reshaped and smoothed off - bottom of distal end very smooth, but also has a few edge damage scars - however, it is interesting to note that the rest of the edges around the bottom of the distal end, which should be rough from battering, are relatively smooth themselves - bottom of distal end may have been used for abrading - break in whole maul occured just above the "flare" between the handle and weighted end - Anvil usewear on one side</t>
  </si>
  <si>
    <t xml:space="preserve">10647 and 10639 one piece - Edges rounded off and sides smoothed down - Light battering on proximal end - break very clean with little extra edge damage on three sides and only slight damage on the fourth - relatively flat distal bottom surface </t>
  </si>
  <si>
    <t xml:space="preserve">10647 and 10639 one piece - Edges rounded off and sides smoothed down - usewear on distal end, but little pitting - edges of bottom of distal end rounded off - one apparent edge damage flake (may have been part of original raw material), but edges of flaked off area smoothed down, probably though use, near working edges and more angular at top of area - additional use of distal end of one thin side (boardering on edge damaged area) - break very clean with little extra edge damage on three sides and only slight damage on the fourth - relatively flat distal bottom surface </t>
  </si>
  <si>
    <t>This piece is questionable in that there are no ends present to establish usewear - however, the smoothed and polished sides and edges are consistent with several of the maul/pestles as opposed to an unworked hammerstone  - additionally, two edges near break on distal end seem to have been ground down slightly</t>
  </si>
  <si>
    <t>Net-Weight Like - distal end has pitting but only a few possible areas of light edge damage - several areas on body of artifact are scratch and possibly ground against something - these areas cut through the surface of the cortex - possibly trowel marks, but seem too numerous</t>
  </si>
  <si>
    <t>Net-Weight Like - Both ends battered, but distal end's pitting has edge damage while proximal end has deeper pitting - both edge retain a slight convex shape - light striations running across (long dimension) of the bottom of the distal end - hafting points on two sides, one relatively deep, the other shallow and only roughly worked</t>
  </si>
  <si>
    <t>Net-Weight Like - Distal end is battered - this end is flat-ish, but also deeply pitted and at an angle  - some additional grinding or battering damage is visible on the edge approaching the apex of the angle - the girdle is very shallow and appears only to have been slightly worked and all but disappears on one side  - no definite hafting point - several cracks are starting to form on surface, probably from heating</t>
  </si>
  <si>
    <t>Net-Weight Like - proximal end slightly ground down - mostly this is seen because there is a orange/red/black patina covering most of object which seems worn away at this end - although note that neither end is flattened - there is a crack forming, possibly from heating, which may have made this artifact less than optimal for continued working - however, there is complete girdle and small hafting point - it is interesting to note that this girdle seems to have been ground through the discoloring as it is largely absent from the girdle - possible additional light grinding usewear in several areas</t>
  </si>
  <si>
    <t xml:space="preserve">Net-Weight Like - Both ends battered/ground with very deep pitting and some small edge damage - edges also look battered or ground down (probably in shaping raw material) but front and back sides seem to still have original cortex - possibly heated - where girdle meets edges, the girdling is rougher and opens up wider than rest of girdle - hafting point seems more thin and elongated than round as others </t>
  </si>
  <si>
    <t>Net-Weight Like - distal end very battered to the point that it is not flat but rather variously angled and pitted - however it appears the original shape was rounded NOT flat as the curved line of the edge peaks in the battered area and is met by rounded sides - the proximal end is battered but not enough to flatten it - the girdle is rough and hapfting point only sightly worked - a strange, oblong indentation is visible on one side (37mm x 16mm x 3-4mm) - this indentation is very smooth as opposed to the rest of surface which is largely pitted and rough - one edge more pitted and ground down than the other which is relatively smooth in comparison - this pitting may have been part of shaping artifact as opposed to usewear</t>
  </si>
  <si>
    <t>Net-Weight Like - one side is very rough and pitted and is slightly smaller in area than opposing side (has slight "lip" or edge protuding up to meet edge of opposite side) - the other has probable original cortex on one side of the girdle and grnd shaping on the other - this grinding continues to distal end, but there may be additional usewear - girdle appears to have been made before rough side overly worked as it is slightly visible (or they tried to salvage the peice and use it despite its imperfections) as well as a hafting point - the hafting point on the other side is long and thin as opposed to rounded - a substantial crack is forming on the rough side, probably from heating - in general, it looks as if one side was in the process of being completely reworked, work that perhaps stopped when crack formed</t>
  </si>
  <si>
    <t>This artifact is huge in comparison to anything else in the maul/pestle category - may actually be a mano - edges and sides on proximal end extensively ground down - this grinding may be shaping or it may be usewear - striations on one edge/side run across (short dimesion) the surface, so peice was held in two hands (which is the only way one could handle it) with its long dimension perpendicular to the user and run across something - it might also be worth noting this surface is concave in shape - generally there is more grinding/less cortex near the proximal end - there is only slight grinding on the bottom of the distal end which retains its rounded shape</t>
  </si>
  <si>
    <t>Small artifact - distal end ground down possibly - flake missing from one side - distal end pitted and slightly concave - proximal end pitted but retains rounded shape with additional grinding going down edge - nut processing?</t>
  </si>
  <si>
    <t>Base of maul - original maul dimensions probably not all that different from fragment as bottom of distal end is concave and largely complete - that being said, the distal end is ground down to a smaller area (probably to increase force delivered to a given point) - base of distal end deeply pitted and, again, concave in shape - edge damage alone one side of base - fire cracked to the point it is unlikely that any original break points (if there were any) remain</t>
  </si>
  <si>
    <t>Top of hand maul - surface  ground down and rounded - one area on one side is very smooth, perhaps from gripping - edge danage taken off of proximal end, with point of impact visible</t>
  </si>
  <si>
    <t>L2</t>
  </si>
  <si>
    <t>Extensive battering on distal end - possible flake taken off bottom of distal end - area where flake taken off is worn smooth, appears to continue to have used - area around sides of distal end have been ground down</t>
  </si>
  <si>
    <t>The distal end of a hand maul - sides very smooth - bottom of distal end smooth with some cracks - one side flaked off - area possibly ground down after flaking - some additional flaking at edge of large flake and bottom edge - grinding around edge of bottom of edge distal end of artifact - it is possible bottom end was reworkered and smoothed over - extensive heat treating and fire cracking</t>
  </si>
  <si>
    <t>Distal end of hand maul - edges shaped down at an angle - edge damage and fire cracking - edge of body looks to have been flaked and then smoothed down</t>
  </si>
  <si>
    <t>Distal end of maul - distal end very broken, possibly in part from heating - area near edge of broken area with light pitting/grinding usewear - additional anvil usewear on one side - possible spall on one edge - broken distal end suprisingly worn down, although still rough (as opposed to a sharply angled and rough surface), possibly through continued grinding use</t>
  </si>
  <si>
    <t>Heavy ground edges with some battering on distal end - proximal end seems to have been heated then broken off in one flake leaving a surface slanted at about a 45 degree angle - edge grinding continues to break</t>
  </si>
  <si>
    <t xml:space="preserve">L </t>
  </si>
  <si>
    <t>Interesting grinding on edges, very rough and spread out - one edge looks as if it were scraped in an iregular pattern that snakes out onto an adjecent side - There is one possible scratch on this same side, but it seems likely that this was the start of another long snake like scraping that was not finished</t>
  </si>
  <si>
    <t>UN1</t>
  </si>
  <si>
    <t>UN2</t>
  </si>
  <si>
    <t>UE1</t>
  </si>
  <si>
    <t>UE2</t>
  </si>
  <si>
    <t>PN1</t>
  </si>
  <si>
    <t>PE1</t>
  </si>
  <si>
    <t>Level</t>
  </si>
  <si>
    <t>PN2</t>
  </si>
  <si>
    <t>Point BSD</t>
  </si>
  <si>
    <t>PE2</t>
  </si>
  <si>
    <t>Missing</t>
  </si>
  <si>
    <t>Interesting - one end heat treated - this is the end with damage, with several flakes battered off - additionally, there seems to be grinding on one edge going up through the fire blackened area - also there are lines on the side similar to abrading usewear - however, my guess is that these are the result of glancing blows downward toward the damaged end, which missed hitting square on and left tracks up the side of the maul - this would be analogous to hitting a block of wood, aiming for the edge, missing, and having the wood mark up your tool as the downward stroke drug down across the block (Note: Original PN1 in Meier artifact catalog read "21.39".  I assume this was miskeyed.  Since there was a 50:50 chance the correct first digit was either a 1 or a 2, I just picked one, literally.)</t>
  </si>
  <si>
    <t>Maul/Pestle Dimensions:</t>
  </si>
  <si>
    <t>A. Number: Artifact Number</t>
  </si>
  <si>
    <r>
      <t>1.</t>
    </r>
    <r>
      <rPr>
        <sz val="7"/>
        <rFont val="Times New Roman"/>
        <family val="1"/>
      </rPr>
      <t xml:space="preserve">      </t>
    </r>
    <r>
      <rPr>
        <sz val="12"/>
        <rFont val="Times New Roman"/>
        <family val="1"/>
      </rPr>
      <t>Ring Girdled</t>
    </r>
  </si>
  <si>
    <r>
      <t>2.</t>
    </r>
    <r>
      <rPr>
        <sz val="7"/>
        <rFont val="Times New Roman"/>
        <family val="1"/>
      </rPr>
      <t xml:space="preserve">      </t>
    </r>
    <r>
      <rPr>
        <sz val="12"/>
        <rFont val="Times New Roman"/>
        <family val="1"/>
      </rPr>
      <t>Ring Girdled with Hafting Point</t>
    </r>
  </si>
  <si>
    <r>
      <t>3.</t>
    </r>
    <r>
      <rPr>
        <sz val="7"/>
        <rFont val="Times New Roman"/>
        <family val="1"/>
      </rPr>
      <t xml:space="preserve">      </t>
    </r>
    <r>
      <rPr>
        <sz val="12"/>
        <rFont val="Times New Roman"/>
        <family val="1"/>
      </rPr>
      <t>Smoothed/Polished Sides</t>
    </r>
  </si>
  <si>
    <r>
      <t>4.</t>
    </r>
    <r>
      <rPr>
        <sz val="7"/>
        <rFont val="Times New Roman"/>
        <family val="1"/>
      </rPr>
      <t xml:space="preserve">      </t>
    </r>
    <r>
      <rPr>
        <sz val="12"/>
        <rFont val="Times New Roman"/>
        <family val="1"/>
      </rPr>
      <t>Ground/Chipped Sides</t>
    </r>
  </si>
  <si>
    <r>
      <t>5.</t>
    </r>
    <r>
      <rPr>
        <sz val="7"/>
        <rFont val="Times New Roman"/>
        <family val="1"/>
      </rPr>
      <t xml:space="preserve">      </t>
    </r>
    <r>
      <rPr>
        <sz val="12"/>
        <rFont val="Times New Roman"/>
        <family val="1"/>
      </rPr>
      <t>Shaped Top</t>
    </r>
  </si>
  <si>
    <r>
      <t>6.</t>
    </r>
    <r>
      <rPr>
        <sz val="7"/>
        <rFont val="Times New Roman"/>
        <family val="1"/>
      </rPr>
      <t xml:space="preserve">      </t>
    </r>
    <r>
      <rPr>
        <sz val="12"/>
        <rFont val="Times New Roman"/>
        <family val="1"/>
      </rPr>
      <t>Shaped Top and Ground/Polished Sides</t>
    </r>
  </si>
  <si>
    <r>
      <t>7.</t>
    </r>
    <r>
      <rPr>
        <sz val="7"/>
        <rFont val="Times New Roman"/>
        <family val="1"/>
      </rPr>
      <t xml:space="preserve">      </t>
    </r>
    <r>
      <rPr>
        <sz val="12"/>
        <rFont val="Times New Roman"/>
        <family val="1"/>
      </rPr>
      <t>Shaped with Weighted End and Smoothed/Polished Sides</t>
    </r>
  </si>
  <si>
    <r>
      <t>8.</t>
    </r>
    <r>
      <rPr>
        <sz val="7"/>
        <rFont val="Times New Roman"/>
        <family val="1"/>
      </rPr>
      <t xml:space="preserve">      </t>
    </r>
    <r>
      <rPr>
        <sz val="12"/>
        <rFont val="Times New Roman"/>
        <family val="1"/>
      </rPr>
      <t>Weighted End and Ground/Polished Sides</t>
    </r>
  </si>
  <si>
    <r>
      <t>9.</t>
    </r>
    <r>
      <rPr>
        <sz val="7"/>
        <rFont val="Times New Roman"/>
        <family val="1"/>
      </rPr>
      <t xml:space="preserve">      </t>
    </r>
    <r>
      <rPr>
        <sz val="12"/>
        <rFont val="Times New Roman"/>
        <family val="1"/>
      </rPr>
      <t>Decorated</t>
    </r>
  </si>
  <si>
    <r>
      <t>10.</t>
    </r>
    <r>
      <rPr>
        <sz val="7"/>
        <rFont val="Times New Roman"/>
        <family val="1"/>
      </rPr>
      <t xml:space="preserve">  </t>
    </r>
    <r>
      <rPr>
        <sz val="12"/>
        <rFont val="Times New Roman"/>
        <family val="1"/>
      </rPr>
      <t>Rework Edge/Side/End</t>
    </r>
  </si>
  <si>
    <r>
      <t>11.</t>
    </r>
    <r>
      <rPr>
        <sz val="7"/>
        <rFont val="Times New Roman"/>
        <family val="1"/>
      </rPr>
      <t xml:space="preserve">  </t>
    </r>
    <r>
      <rPr>
        <sz val="12"/>
        <rFont val="Times New Roman"/>
        <family val="1"/>
      </rPr>
      <t>None – Usewear Present Only</t>
    </r>
  </si>
  <si>
    <r>
      <t>1.</t>
    </r>
    <r>
      <rPr>
        <sz val="7"/>
        <rFont val="Times New Roman"/>
        <family val="1"/>
      </rPr>
      <t xml:space="preserve">      </t>
    </r>
    <r>
      <rPr>
        <sz val="12"/>
        <rFont val="Times New Roman"/>
        <family val="1"/>
      </rPr>
      <t>Battering</t>
    </r>
  </si>
  <si>
    <r>
      <t>2.</t>
    </r>
    <r>
      <rPr>
        <sz val="7"/>
        <rFont val="Times New Roman"/>
        <family val="1"/>
      </rPr>
      <t xml:space="preserve">      </t>
    </r>
    <r>
      <rPr>
        <sz val="12"/>
        <rFont val="Times New Roman"/>
        <family val="1"/>
      </rPr>
      <t>Grinding</t>
    </r>
  </si>
  <si>
    <r>
      <t>3.</t>
    </r>
    <r>
      <rPr>
        <sz val="7"/>
        <rFont val="Times New Roman"/>
        <family val="1"/>
      </rPr>
      <t xml:space="preserve">      </t>
    </r>
    <r>
      <rPr>
        <sz val="12"/>
        <rFont val="Times New Roman"/>
        <family val="1"/>
      </rPr>
      <t xml:space="preserve">Mixed   </t>
    </r>
  </si>
  <si>
    <r>
      <t>4.</t>
    </r>
    <r>
      <rPr>
        <sz val="7"/>
        <rFont val="Times New Roman"/>
        <family val="1"/>
      </rPr>
      <t xml:space="preserve">      </t>
    </r>
    <r>
      <rPr>
        <sz val="12"/>
        <rFont val="Times New Roman"/>
        <family val="1"/>
      </rPr>
      <t>Indeterminate - Fragment</t>
    </r>
  </si>
  <si>
    <r>
      <t>1.</t>
    </r>
    <r>
      <rPr>
        <sz val="7"/>
        <rFont val="Times New Roman"/>
        <family val="1"/>
      </rPr>
      <t xml:space="preserve">      </t>
    </r>
    <r>
      <rPr>
        <sz val="12"/>
        <rFont val="Times New Roman"/>
        <family val="1"/>
      </rPr>
      <t>Both Ends Battered</t>
    </r>
  </si>
  <si>
    <r>
      <t>2.</t>
    </r>
    <r>
      <rPr>
        <sz val="7"/>
        <rFont val="Times New Roman"/>
        <family val="1"/>
      </rPr>
      <t xml:space="preserve">      </t>
    </r>
    <r>
      <rPr>
        <sz val="12"/>
        <rFont val="Times New Roman"/>
        <family val="1"/>
      </rPr>
      <t>One End Grinding</t>
    </r>
  </si>
  <si>
    <r>
      <t>3.</t>
    </r>
    <r>
      <rPr>
        <sz val="7"/>
        <rFont val="Times New Roman"/>
        <family val="1"/>
      </rPr>
      <t xml:space="preserve">      </t>
    </r>
    <r>
      <rPr>
        <sz val="12"/>
        <rFont val="Times New Roman"/>
        <family val="1"/>
      </rPr>
      <t>Edge Grinding</t>
    </r>
  </si>
  <si>
    <r>
      <t>4.</t>
    </r>
    <r>
      <rPr>
        <sz val="7"/>
        <rFont val="Times New Roman"/>
        <family val="1"/>
      </rPr>
      <t xml:space="preserve">      </t>
    </r>
    <r>
      <rPr>
        <sz val="12"/>
        <rFont val="Times New Roman"/>
        <family val="1"/>
      </rPr>
      <t>Side/Handle Pecked or Battered</t>
    </r>
  </si>
  <si>
    <r>
      <t>5.</t>
    </r>
    <r>
      <rPr>
        <sz val="7"/>
        <rFont val="Times New Roman"/>
        <family val="1"/>
      </rPr>
      <t xml:space="preserve">      </t>
    </r>
    <r>
      <rPr>
        <sz val="12"/>
        <rFont val="Times New Roman"/>
        <family val="1"/>
      </rPr>
      <t>Pitted Heavy/Large End with Edge Damage</t>
    </r>
  </si>
  <si>
    <r>
      <t>6.</t>
    </r>
    <r>
      <rPr>
        <sz val="7"/>
        <rFont val="Times New Roman"/>
        <family val="1"/>
      </rPr>
      <t xml:space="preserve">      </t>
    </r>
    <r>
      <rPr>
        <sz val="12"/>
        <rFont val="Times New Roman"/>
        <family val="1"/>
      </rPr>
      <t>Grinding on Light/Small End</t>
    </r>
  </si>
  <si>
    <r>
      <t>7.</t>
    </r>
    <r>
      <rPr>
        <sz val="7"/>
        <rFont val="Times New Roman"/>
        <family val="1"/>
      </rPr>
      <t xml:space="preserve">      </t>
    </r>
    <r>
      <rPr>
        <sz val="12"/>
        <rFont val="Times New Roman"/>
        <family val="1"/>
      </rPr>
      <t>Grinding Damage on Both Ends</t>
    </r>
  </si>
  <si>
    <r>
      <t>8.</t>
    </r>
    <r>
      <rPr>
        <sz val="7"/>
        <rFont val="Times New Roman"/>
        <family val="1"/>
      </rPr>
      <t xml:space="preserve">      </t>
    </r>
    <r>
      <rPr>
        <sz val="12"/>
        <rFont val="Times New Roman"/>
        <family val="1"/>
      </rPr>
      <t>Griding Damage on Both Ends with Edge Damage on Both Ends</t>
    </r>
  </si>
  <si>
    <r>
      <t>9.</t>
    </r>
    <r>
      <rPr>
        <sz val="7"/>
        <rFont val="Times New Roman"/>
        <family val="1"/>
      </rPr>
      <t xml:space="preserve">      </t>
    </r>
    <r>
      <rPr>
        <sz val="12"/>
        <rFont val="Times New Roman"/>
        <family val="1"/>
      </rPr>
      <t>Heavy End Edge Breakage, Sides Pecked</t>
    </r>
  </si>
  <si>
    <r>
      <t>10.</t>
    </r>
    <r>
      <rPr>
        <sz val="7"/>
        <rFont val="Times New Roman"/>
        <family val="1"/>
      </rPr>
      <t xml:space="preserve">  </t>
    </r>
    <r>
      <rPr>
        <sz val="12"/>
        <rFont val="Times New Roman"/>
        <family val="1"/>
      </rPr>
      <t>Griding Damage on One End with Battering on the Other, Edge Damage on Both Ends, and Pitted Sides</t>
    </r>
  </si>
  <si>
    <r>
      <t>11.</t>
    </r>
    <r>
      <rPr>
        <sz val="7"/>
        <rFont val="Times New Roman"/>
        <family val="1"/>
      </rPr>
      <t xml:space="preserve">  </t>
    </r>
    <r>
      <rPr>
        <sz val="12"/>
        <rFont val="Times New Roman"/>
        <family val="1"/>
      </rPr>
      <t>One End Battered with Additional Edge/Side Battering</t>
    </r>
  </si>
  <si>
    <r>
      <t>12.</t>
    </r>
    <r>
      <rPr>
        <sz val="7"/>
        <rFont val="Times New Roman"/>
        <family val="1"/>
      </rPr>
      <t xml:space="preserve">  </t>
    </r>
    <r>
      <rPr>
        <sz val="12"/>
        <rFont val="Times New Roman"/>
        <family val="1"/>
      </rPr>
      <t>Both Ends Battered, Edge Damage, with Additional Side Pecking</t>
    </r>
  </si>
  <si>
    <r>
      <t>13.</t>
    </r>
    <r>
      <rPr>
        <sz val="7"/>
        <rFont val="Times New Roman"/>
        <family val="1"/>
      </rPr>
      <t xml:space="preserve">  </t>
    </r>
    <r>
      <rPr>
        <sz val="12"/>
        <rFont val="Times New Roman"/>
        <family val="1"/>
      </rPr>
      <t>Heavy End Battered with Additional Edge Damage</t>
    </r>
  </si>
  <si>
    <r>
      <t>14.</t>
    </r>
    <r>
      <rPr>
        <sz val="7"/>
        <rFont val="Times New Roman"/>
        <family val="1"/>
      </rPr>
      <t xml:space="preserve">  </t>
    </r>
    <r>
      <rPr>
        <sz val="12"/>
        <rFont val="Times New Roman"/>
        <family val="1"/>
      </rPr>
      <t>Heavy End Battered and Broken</t>
    </r>
  </si>
  <si>
    <r>
      <t>15.</t>
    </r>
    <r>
      <rPr>
        <sz val="7"/>
        <rFont val="Times New Roman"/>
        <family val="1"/>
      </rPr>
      <t xml:space="preserve">  </t>
    </r>
    <r>
      <rPr>
        <sz val="12"/>
        <rFont val="Times New Roman"/>
        <family val="1"/>
      </rPr>
      <t>Edge Damage on Both Ends with One End Broken</t>
    </r>
  </si>
  <si>
    <r>
      <t>16.</t>
    </r>
    <r>
      <rPr>
        <sz val="7"/>
        <rFont val="Times New Roman"/>
        <family val="1"/>
      </rPr>
      <t xml:space="preserve">  </t>
    </r>
    <r>
      <rPr>
        <sz val="12"/>
        <rFont val="Times New Roman"/>
        <family val="1"/>
      </rPr>
      <t>Heavy End Edge Breakage</t>
    </r>
  </si>
  <si>
    <r>
      <t>17.</t>
    </r>
    <r>
      <rPr>
        <sz val="7"/>
        <rFont val="Times New Roman"/>
        <family val="1"/>
      </rPr>
      <t xml:space="preserve">  </t>
    </r>
    <r>
      <rPr>
        <sz val="12"/>
        <rFont val="Times New Roman"/>
        <family val="1"/>
      </rPr>
      <t>End Broken with additional edge breakage</t>
    </r>
  </si>
  <si>
    <r>
      <t>18.</t>
    </r>
    <r>
      <rPr>
        <sz val="7"/>
        <rFont val="Times New Roman"/>
        <family val="1"/>
      </rPr>
      <t xml:space="preserve">  </t>
    </r>
    <r>
      <rPr>
        <sz val="12"/>
        <rFont val="Times New Roman"/>
        <family val="1"/>
      </rPr>
      <t>Both Ends Broken</t>
    </r>
  </si>
  <si>
    <r>
      <t>19.</t>
    </r>
    <r>
      <rPr>
        <sz val="7"/>
        <rFont val="Times New Roman"/>
        <family val="1"/>
      </rPr>
      <t xml:space="preserve">  </t>
    </r>
    <r>
      <rPr>
        <sz val="12"/>
        <rFont val="Times New Roman"/>
        <family val="1"/>
      </rPr>
      <t>One End Broken, Grinding on Other End</t>
    </r>
  </si>
  <si>
    <r>
      <t>20.</t>
    </r>
    <r>
      <rPr>
        <sz val="7"/>
        <rFont val="Times New Roman"/>
        <family val="1"/>
      </rPr>
      <t xml:space="preserve">  </t>
    </r>
    <r>
      <rPr>
        <sz val="12"/>
        <rFont val="Times New Roman"/>
        <family val="1"/>
      </rPr>
      <t>One End Battered</t>
    </r>
  </si>
  <si>
    <r>
      <t>21.</t>
    </r>
    <r>
      <rPr>
        <sz val="7"/>
        <rFont val="Times New Roman"/>
        <family val="1"/>
      </rPr>
      <t xml:space="preserve">  </t>
    </r>
    <r>
      <rPr>
        <sz val="12"/>
        <rFont val="Times New Roman"/>
        <family val="1"/>
      </rPr>
      <t>Indeterminate</t>
    </r>
  </si>
  <si>
    <r>
      <t>1.</t>
    </r>
    <r>
      <rPr>
        <sz val="7"/>
        <rFont val="Times New Roman"/>
        <family val="1"/>
      </rPr>
      <t xml:space="preserve">      </t>
    </r>
    <r>
      <rPr>
        <sz val="12"/>
        <rFont val="Times New Roman"/>
        <family val="1"/>
      </rPr>
      <t>None – No apparent modification present</t>
    </r>
  </si>
  <si>
    <r>
      <t>2.</t>
    </r>
    <r>
      <rPr>
        <sz val="7"/>
        <rFont val="Times New Roman"/>
        <family val="1"/>
      </rPr>
      <t xml:space="preserve">      </t>
    </r>
    <r>
      <rPr>
        <sz val="12"/>
        <rFont val="Times New Roman"/>
        <family val="1"/>
      </rPr>
      <t>Low – Little smoothing, grinding, and/or shaping</t>
    </r>
  </si>
  <si>
    <r>
      <t>3.</t>
    </r>
    <r>
      <rPr>
        <sz val="7"/>
        <rFont val="Times New Roman"/>
        <family val="1"/>
      </rPr>
      <t xml:space="preserve">      </t>
    </r>
    <r>
      <rPr>
        <sz val="12"/>
        <rFont val="Times New Roman"/>
        <family val="1"/>
      </rPr>
      <t>Medium – Modification present but not extreme</t>
    </r>
  </si>
  <si>
    <r>
      <t>4.</t>
    </r>
    <r>
      <rPr>
        <sz val="7"/>
        <rFont val="Times New Roman"/>
        <family val="1"/>
      </rPr>
      <t xml:space="preserve">      </t>
    </r>
    <r>
      <rPr>
        <sz val="12"/>
        <rFont val="Times New Roman"/>
        <family val="1"/>
      </rPr>
      <t>High – Extensive amounts of shaping</t>
    </r>
  </si>
  <si>
    <r>
      <t>5.</t>
    </r>
    <r>
      <rPr>
        <sz val="7"/>
        <rFont val="Times New Roman"/>
        <family val="1"/>
      </rPr>
      <t xml:space="preserve">      </t>
    </r>
    <r>
      <rPr>
        <sz val="12"/>
        <rFont val="Times New Roman"/>
        <family val="1"/>
      </rPr>
      <t>Indeterminate – Modification present (shaping) but artifact is fragmentary and for which amount of modification is difficult to determine</t>
    </r>
  </si>
  <si>
    <r>
      <t>1.</t>
    </r>
    <r>
      <rPr>
        <sz val="7"/>
        <rFont val="Times New Roman"/>
        <family val="1"/>
      </rPr>
      <t xml:space="preserve">      </t>
    </r>
    <r>
      <rPr>
        <sz val="12"/>
        <rFont val="Times New Roman"/>
        <family val="1"/>
      </rPr>
      <t>None – No smoothing</t>
    </r>
  </si>
  <si>
    <r>
      <t>2.</t>
    </r>
    <r>
      <rPr>
        <sz val="7"/>
        <rFont val="Times New Roman"/>
        <family val="1"/>
      </rPr>
      <t xml:space="preserve">      </t>
    </r>
    <r>
      <rPr>
        <sz val="12"/>
        <rFont val="Times New Roman"/>
        <family val="1"/>
      </rPr>
      <t>Low – Some grinding</t>
    </r>
  </si>
  <si>
    <r>
      <t>3.</t>
    </r>
    <r>
      <rPr>
        <sz val="7"/>
        <rFont val="Times New Roman"/>
        <family val="1"/>
      </rPr>
      <t xml:space="preserve">      </t>
    </r>
    <r>
      <rPr>
        <sz val="12"/>
        <rFont val="Times New Roman"/>
        <family val="1"/>
      </rPr>
      <t>Medium – Grinding over majority of artifact, often rough</t>
    </r>
  </si>
  <si>
    <r>
      <t>4.</t>
    </r>
    <r>
      <rPr>
        <sz val="7"/>
        <rFont val="Times New Roman"/>
        <family val="1"/>
      </rPr>
      <t xml:space="preserve">      </t>
    </r>
    <r>
      <rPr>
        <sz val="12"/>
        <rFont val="Times New Roman"/>
        <family val="1"/>
      </rPr>
      <t>High – Smoothed and polished artifact</t>
    </r>
  </si>
  <si>
    <r>
      <t>5.</t>
    </r>
    <r>
      <rPr>
        <sz val="7"/>
        <rFont val="Times New Roman"/>
        <family val="1"/>
      </rPr>
      <t xml:space="preserve">      </t>
    </r>
    <r>
      <rPr>
        <sz val="12"/>
        <rFont val="Times New Roman"/>
        <family val="1"/>
      </rPr>
      <t xml:space="preserve">Indeterminate - Modification present (smoothing) but artifact is fragmentary and for which amount of modification is difficult to determine  </t>
    </r>
  </si>
  <si>
    <r>
      <t>1.</t>
    </r>
    <r>
      <rPr>
        <sz val="7"/>
        <rFont val="Times New Roman"/>
        <family val="1"/>
      </rPr>
      <t xml:space="preserve">      </t>
    </r>
    <r>
      <rPr>
        <sz val="12"/>
        <rFont val="Times New Roman"/>
        <family val="1"/>
      </rPr>
      <t>Yes – Generally a ring girdle with or without hafting point</t>
    </r>
  </si>
  <si>
    <r>
      <t>2.</t>
    </r>
    <r>
      <rPr>
        <sz val="7"/>
        <rFont val="Times New Roman"/>
        <family val="1"/>
      </rPr>
      <t xml:space="preserve">      </t>
    </r>
    <r>
      <rPr>
        <sz val="12"/>
        <rFont val="Times New Roman"/>
        <family val="1"/>
      </rPr>
      <t>No</t>
    </r>
  </si>
  <si>
    <r>
      <t>1.</t>
    </r>
    <r>
      <rPr>
        <sz val="7"/>
        <rFont val="Times New Roman"/>
        <family val="1"/>
      </rPr>
      <t xml:space="preserve">      </t>
    </r>
    <r>
      <rPr>
        <sz val="12"/>
        <rFont val="Times New Roman"/>
        <family val="1"/>
      </rPr>
      <t>None – No obvious usewear (generally, this is used only if item is significantly modified)</t>
    </r>
  </si>
  <si>
    <r>
      <t>2.</t>
    </r>
    <r>
      <rPr>
        <sz val="7"/>
        <rFont val="Times New Roman"/>
        <family val="1"/>
      </rPr>
      <t xml:space="preserve">      </t>
    </r>
    <r>
      <rPr>
        <sz val="12"/>
        <rFont val="Times New Roman"/>
        <family val="1"/>
      </rPr>
      <t>Light – Light battering/grinding</t>
    </r>
  </si>
  <si>
    <r>
      <t>3.</t>
    </r>
    <r>
      <rPr>
        <sz val="7"/>
        <rFont val="Times New Roman"/>
        <family val="1"/>
      </rPr>
      <t xml:space="preserve">      </t>
    </r>
    <r>
      <rPr>
        <sz val="12"/>
        <rFont val="Times New Roman"/>
        <family val="1"/>
      </rPr>
      <t>Medium – Easily visible battering/grinding with or without minor edge damage (the less the edge damage the greater the battering/grinding usewear needs to be)</t>
    </r>
  </si>
  <si>
    <r>
      <t>4.</t>
    </r>
    <r>
      <rPr>
        <sz val="7"/>
        <rFont val="Times New Roman"/>
        <family val="1"/>
      </rPr>
      <t xml:space="preserve">      </t>
    </r>
    <r>
      <rPr>
        <sz val="12"/>
        <rFont val="Times New Roman"/>
        <family val="1"/>
      </rPr>
      <t>Heavy – Heavy pitting with significant edge damage</t>
    </r>
  </si>
  <si>
    <r>
      <t>5.</t>
    </r>
    <r>
      <rPr>
        <sz val="7"/>
        <rFont val="Times New Roman"/>
        <family val="1"/>
      </rPr>
      <t xml:space="preserve">      </t>
    </r>
    <r>
      <rPr>
        <sz val="12"/>
        <rFont val="Times New Roman"/>
        <family val="1"/>
      </rPr>
      <t>Present But Intensity Indeterminate – Generally on broken artifacts</t>
    </r>
  </si>
  <si>
    <r>
      <t>6.</t>
    </r>
    <r>
      <rPr>
        <sz val="7"/>
        <rFont val="Times New Roman"/>
        <family val="1"/>
      </rPr>
      <t xml:space="preserve">      </t>
    </r>
    <r>
      <rPr>
        <sz val="12"/>
        <rFont val="Times New Roman"/>
        <family val="1"/>
      </rPr>
      <t>N/A – Distal end not present</t>
    </r>
  </si>
  <si>
    <r>
      <t>1.</t>
    </r>
    <r>
      <rPr>
        <sz val="7"/>
        <rFont val="Times New Roman"/>
        <family val="1"/>
      </rPr>
      <t xml:space="preserve">      </t>
    </r>
    <r>
      <rPr>
        <sz val="12"/>
        <rFont val="Times New Roman"/>
        <family val="1"/>
      </rPr>
      <t>None – No obvious usewear, only one end used</t>
    </r>
  </si>
  <si>
    <r>
      <t>6.</t>
    </r>
    <r>
      <rPr>
        <sz val="7"/>
        <rFont val="Times New Roman"/>
        <family val="1"/>
      </rPr>
      <t xml:space="preserve">      </t>
    </r>
    <r>
      <rPr>
        <sz val="12"/>
        <rFont val="Times New Roman"/>
        <family val="1"/>
      </rPr>
      <t>N/A – Proximal end not present</t>
    </r>
  </si>
  <si>
    <r>
      <t>1.</t>
    </r>
    <r>
      <rPr>
        <sz val="7"/>
        <rFont val="Times New Roman"/>
        <family val="1"/>
      </rPr>
      <t xml:space="preserve">      </t>
    </r>
    <r>
      <rPr>
        <sz val="12"/>
        <rFont val="Times New Roman"/>
        <family val="1"/>
      </rPr>
      <t>Yes – Both ends show usewear</t>
    </r>
  </si>
  <si>
    <r>
      <t>2.</t>
    </r>
    <r>
      <rPr>
        <sz val="7"/>
        <rFont val="Times New Roman"/>
        <family val="1"/>
      </rPr>
      <t xml:space="preserve">      </t>
    </r>
    <r>
      <rPr>
        <sz val="12"/>
        <rFont val="Times New Roman"/>
        <family val="1"/>
      </rPr>
      <t>No – Only one end shows usewear</t>
    </r>
  </si>
  <si>
    <r>
      <t>3.</t>
    </r>
    <r>
      <rPr>
        <sz val="7"/>
        <rFont val="Times New Roman"/>
        <family val="1"/>
      </rPr>
      <t xml:space="preserve">      </t>
    </r>
    <r>
      <rPr>
        <sz val="12"/>
        <rFont val="Times New Roman"/>
        <family val="1"/>
      </rPr>
      <t>Indeterminate – At least one end not present</t>
    </r>
  </si>
  <si>
    <r>
      <t>1.</t>
    </r>
    <r>
      <rPr>
        <sz val="7"/>
        <rFont val="Times New Roman"/>
        <family val="1"/>
      </rPr>
      <t xml:space="preserve">      </t>
    </r>
    <r>
      <rPr>
        <sz val="12"/>
        <rFont val="Times New Roman"/>
        <family val="1"/>
      </rPr>
      <t>Yes</t>
    </r>
  </si>
  <si>
    <r>
      <t>1.</t>
    </r>
    <r>
      <rPr>
        <sz val="7"/>
        <rFont val="Times New Roman"/>
        <family val="1"/>
      </rPr>
      <t xml:space="preserve">      </t>
    </r>
    <r>
      <rPr>
        <sz val="12"/>
        <rFont val="Times New Roman"/>
        <family val="1"/>
      </rPr>
      <t>Yes – Broken beyond repair</t>
    </r>
  </si>
  <si>
    <r>
      <t>2.</t>
    </r>
    <r>
      <rPr>
        <sz val="7"/>
        <rFont val="Times New Roman"/>
        <family val="1"/>
      </rPr>
      <t xml:space="preserve">      </t>
    </r>
    <r>
      <rPr>
        <sz val="12"/>
        <rFont val="Times New Roman"/>
        <family val="1"/>
      </rPr>
      <t>No – Completely unbroken</t>
    </r>
  </si>
  <si>
    <r>
      <t>1.</t>
    </r>
    <r>
      <rPr>
        <sz val="7"/>
        <rFont val="Times New Roman"/>
        <family val="1"/>
      </rPr>
      <t xml:space="preserve">      </t>
    </r>
    <r>
      <rPr>
        <sz val="12"/>
        <rFont val="Times New Roman"/>
        <family val="1"/>
      </rPr>
      <t>Yes Maul/Pestle – Broken end shows battering/grinding usewear</t>
    </r>
  </si>
  <si>
    <r>
      <t>2.</t>
    </r>
    <r>
      <rPr>
        <sz val="7"/>
        <rFont val="Times New Roman"/>
        <family val="1"/>
      </rPr>
      <t xml:space="preserve">      </t>
    </r>
    <r>
      <rPr>
        <sz val="12"/>
        <rFont val="Times New Roman"/>
        <family val="1"/>
      </rPr>
      <t>Yes Non-Maul/Pestle – Broken end shows usewear but NOT battering or grinding usewear (ex. Abrading)</t>
    </r>
  </si>
  <si>
    <r>
      <t>3.</t>
    </r>
    <r>
      <rPr>
        <sz val="7"/>
        <rFont val="Times New Roman"/>
        <family val="1"/>
      </rPr>
      <t xml:space="preserve">      </t>
    </r>
    <r>
      <rPr>
        <sz val="12"/>
        <rFont val="Times New Roman"/>
        <family val="1"/>
      </rPr>
      <t>No – Broken end not reused</t>
    </r>
  </si>
  <si>
    <r>
      <t>4.</t>
    </r>
    <r>
      <rPr>
        <sz val="7"/>
        <rFont val="Times New Roman"/>
        <family val="1"/>
      </rPr>
      <t xml:space="preserve">      </t>
    </r>
    <r>
      <rPr>
        <sz val="12"/>
        <rFont val="Times New Roman"/>
        <family val="1"/>
      </rPr>
      <t xml:space="preserve">N/A – Ends not broken  </t>
    </r>
  </si>
  <si>
    <r>
      <t>5.</t>
    </r>
    <r>
      <rPr>
        <sz val="7"/>
        <rFont val="Times New Roman"/>
        <family val="1"/>
      </rPr>
      <t xml:space="preserve">      </t>
    </r>
    <r>
      <rPr>
        <sz val="12"/>
        <rFont val="Times New Roman"/>
        <family val="1"/>
      </rPr>
      <t>Indeterminate – Ends not present</t>
    </r>
  </si>
  <si>
    <r>
      <t>1.</t>
    </r>
    <r>
      <rPr>
        <sz val="7"/>
        <rFont val="Times New Roman"/>
        <family val="1"/>
      </rPr>
      <t xml:space="preserve">      </t>
    </r>
    <r>
      <rPr>
        <sz val="12"/>
        <rFont val="Times New Roman"/>
        <family val="1"/>
      </rPr>
      <t>Sandstone</t>
    </r>
  </si>
  <si>
    <r>
      <t>2.</t>
    </r>
    <r>
      <rPr>
        <sz val="7"/>
        <rFont val="Times New Roman"/>
        <family val="1"/>
      </rPr>
      <t xml:space="preserve">      </t>
    </r>
    <r>
      <rPr>
        <sz val="12"/>
        <rFont val="Times New Roman"/>
        <family val="1"/>
      </rPr>
      <t>Shale/Slate</t>
    </r>
  </si>
  <si>
    <r>
      <t>3.</t>
    </r>
    <r>
      <rPr>
        <sz val="7"/>
        <rFont val="Times New Roman"/>
        <family val="1"/>
      </rPr>
      <t xml:space="preserve">      </t>
    </r>
    <r>
      <rPr>
        <sz val="12"/>
        <rFont val="Times New Roman"/>
        <family val="1"/>
      </rPr>
      <t>Basalt</t>
    </r>
  </si>
  <si>
    <r>
      <t>4.</t>
    </r>
    <r>
      <rPr>
        <sz val="7"/>
        <rFont val="Times New Roman"/>
        <family val="1"/>
      </rPr>
      <t xml:space="preserve">      </t>
    </r>
    <r>
      <rPr>
        <sz val="12"/>
        <rFont val="Times New Roman"/>
        <family val="1"/>
      </rPr>
      <t>Pumice</t>
    </r>
  </si>
  <si>
    <r>
      <t>5.</t>
    </r>
    <r>
      <rPr>
        <sz val="7"/>
        <rFont val="Times New Roman"/>
        <family val="1"/>
      </rPr>
      <t xml:space="preserve">      </t>
    </r>
    <r>
      <rPr>
        <sz val="12"/>
        <rFont val="Times New Roman"/>
        <family val="1"/>
      </rPr>
      <t>Scoria</t>
    </r>
  </si>
  <si>
    <r>
      <t>6.</t>
    </r>
    <r>
      <rPr>
        <sz val="7"/>
        <rFont val="Times New Roman"/>
        <family val="1"/>
      </rPr>
      <t xml:space="preserve">      </t>
    </r>
    <r>
      <rPr>
        <sz val="12"/>
        <rFont val="Times New Roman"/>
        <family val="1"/>
      </rPr>
      <t>Quartz/Quartzite</t>
    </r>
  </si>
  <si>
    <r>
      <t>7.</t>
    </r>
    <r>
      <rPr>
        <sz val="7"/>
        <rFont val="Times New Roman"/>
        <family val="1"/>
      </rPr>
      <t xml:space="preserve">      </t>
    </r>
    <r>
      <rPr>
        <sz val="12"/>
        <rFont val="Times New Roman"/>
        <family val="1"/>
      </rPr>
      <t>Diorite</t>
    </r>
  </si>
  <si>
    <r>
      <t>8.</t>
    </r>
    <r>
      <rPr>
        <sz val="7"/>
        <rFont val="Times New Roman"/>
        <family val="1"/>
      </rPr>
      <t xml:space="preserve">      </t>
    </r>
    <r>
      <rPr>
        <sz val="12"/>
        <rFont val="Times New Roman"/>
        <family val="1"/>
      </rPr>
      <t>Andesite</t>
    </r>
  </si>
  <si>
    <r>
      <t>9.</t>
    </r>
    <r>
      <rPr>
        <sz val="7"/>
        <rFont val="Times New Roman"/>
        <family val="1"/>
      </rPr>
      <t xml:space="preserve">      </t>
    </r>
    <r>
      <rPr>
        <sz val="12"/>
        <rFont val="Times New Roman"/>
        <family val="1"/>
      </rPr>
      <t>Unused</t>
    </r>
  </si>
  <si>
    <r>
      <t>10.</t>
    </r>
    <r>
      <rPr>
        <sz val="7"/>
        <rFont val="Times New Roman"/>
        <family val="1"/>
      </rPr>
      <t xml:space="preserve">  </t>
    </r>
    <r>
      <rPr>
        <sz val="12"/>
        <rFont val="Times New Roman"/>
        <family val="1"/>
      </rPr>
      <t>Unused</t>
    </r>
  </si>
  <si>
    <r>
      <t>11.</t>
    </r>
    <r>
      <rPr>
        <sz val="7"/>
        <rFont val="Times New Roman"/>
        <family val="1"/>
      </rPr>
      <t xml:space="preserve">  </t>
    </r>
    <r>
      <rPr>
        <sz val="12"/>
        <rFont val="Times New Roman"/>
        <family val="1"/>
      </rPr>
      <t>Unknown – Sedimentary</t>
    </r>
  </si>
  <si>
    <r>
      <t>12.</t>
    </r>
    <r>
      <rPr>
        <sz val="7"/>
        <rFont val="Times New Roman"/>
        <family val="1"/>
      </rPr>
      <t xml:space="preserve">  </t>
    </r>
    <r>
      <rPr>
        <sz val="12"/>
        <rFont val="Times New Roman"/>
        <family val="1"/>
      </rPr>
      <t>Unknown – Igneous</t>
    </r>
  </si>
  <si>
    <r>
      <t>13.</t>
    </r>
    <r>
      <rPr>
        <sz val="7"/>
        <rFont val="Times New Roman"/>
        <family val="1"/>
      </rPr>
      <t xml:space="preserve">  </t>
    </r>
    <r>
      <rPr>
        <sz val="12"/>
        <rFont val="Times New Roman"/>
        <family val="1"/>
      </rPr>
      <t>Unknown – River Cobble</t>
    </r>
  </si>
  <si>
    <r>
      <t>14.</t>
    </r>
    <r>
      <rPr>
        <sz val="7"/>
        <rFont val="Times New Roman"/>
        <family val="1"/>
      </rPr>
      <t xml:space="preserve">  </t>
    </r>
    <r>
      <rPr>
        <sz val="12"/>
        <rFont val="Times New Roman"/>
        <family val="1"/>
      </rPr>
      <t>Unknown – General (just really, really unknown – a mystery to me)</t>
    </r>
  </si>
  <si>
    <r>
      <t>1.</t>
    </r>
    <r>
      <rPr>
        <sz val="7"/>
        <rFont val="Times New Roman"/>
        <family val="1"/>
      </rPr>
      <t xml:space="preserve">      </t>
    </r>
    <r>
      <rPr>
        <sz val="12"/>
        <rFont val="Times New Roman"/>
        <family val="1"/>
      </rPr>
      <t>Shaped Top Hand Maul –Top</t>
    </r>
  </si>
  <si>
    <r>
      <t>2.</t>
    </r>
    <r>
      <rPr>
        <sz val="7"/>
        <rFont val="Times New Roman"/>
        <family val="1"/>
      </rPr>
      <t xml:space="preserve">      </t>
    </r>
    <r>
      <rPr>
        <sz val="12"/>
        <rFont val="Times New Roman"/>
        <family val="1"/>
      </rPr>
      <t>Shaped Hand Maul – Bottom</t>
    </r>
  </si>
  <si>
    <r>
      <t>3.</t>
    </r>
    <r>
      <rPr>
        <sz val="7"/>
        <rFont val="Times New Roman"/>
        <family val="1"/>
      </rPr>
      <t xml:space="preserve">      </t>
    </r>
    <r>
      <rPr>
        <sz val="12"/>
        <rFont val="Times New Roman"/>
        <family val="1"/>
      </rPr>
      <t>Shaped Hand Maul - Complete</t>
    </r>
  </si>
  <si>
    <r>
      <t>4.</t>
    </r>
    <r>
      <rPr>
        <sz val="7"/>
        <rFont val="Times New Roman"/>
        <family val="1"/>
      </rPr>
      <t xml:space="preserve">      </t>
    </r>
    <r>
      <rPr>
        <sz val="12"/>
        <rFont val="Times New Roman"/>
        <family val="1"/>
      </rPr>
      <t>Hafted Maul</t>
    </r>
  </si>
  <si>
    <r>
      <t>5.</t>
    </r>
    <r>
      <rPr>
        <sz val="7"/>
        <rFont val="Times New Roman"/>
        <family val="1"/>
      </rPr>
      <t xml:space="preserve">      </t>
    </r>
    <r>
      <rPr>
        <sz val="12"/>
        <rFont val="Times New Roman"/>
        <family val="1"/>
      </rPr>
      <t>Misc. Hand Maul</t>
    </r>
  </si>
  <si>
    <r>
      <t>6.</t>
    </r>
    <r>
      <rPr>
        <sz val="7"/>
        <rFont val="Times New Roman"/>
        <family val="1"/>
      </rPr>
      <t xml:space="preserve">      </t>
    </r>
    <r>
      <rPr>
        <sz val="12"/>
        <rFont val="Times New Roman"/>
        <family val="1"/>
      </rPr>
      <t>Pestle</t>
    </r>
  </si>
  <si>
    <r>
      <t>7.</t>
    </r>
    <r>
      <rPr>
        <sz val="7"/>
        <rFont val="Times New Roman"/>
        <family val="1"/>
      </rPr>
      <t xml:space="preserve">      </t>
    </r>
    <r>
      <rPr>
        <sz val="12"/>
        <rFont val="Times New Roman"/>
        <family val="1"/>
      </rPr>
      <t>Maul/Pestle Fragment</t>
    </r>
  </si>
  <si>
    <t>Facility</t>
  </si>
  <si>
    <t>Component</t>
  </si>
  <si>
    <t>Precontact</t>
  </si>
  <si>
    <t>Postcontact</t>
  </si>
  <si>
    <t>North</t>
  </si>
  <si>
    <t>HP</t>
  </si>
  <si>
    <t>South</t>
  </si>
  <si>
    <t>Cellar/Bench</t>
  </si>
  <si>
    <t>Central</t>
  </si>
  <si>
    <t>Location</t>
  </si>
  <si>
    <t>Type</t>
  </si>
  <si>
    <t>Maul/Nt Weight</t>
  </si>
  <si>
    <t>*** Using Maul/Pestle Dimensions</t>
  </si>
  <si>
    <t xml:space="preserve">One end slightly damaged while the other end only used for some grinding or similar activity - one side looks as if was abraded against something - many small, fine, light scratch marks, but I do not think these are "scratches", but rather some form of usewear (Note: Artifact catalog has unit as "pothunt".  I've taken unit from artifact bag.) - </t>
  </si>
  <si>
    <t>Maul/Pestle</t>
  </si>
  <si>
    <t>Net-Weight Like - Both ends  very slightly battered  - generally, shaped by grinding, although one side does not seem to be ground except girdle - one side appears to have been overly ground down, creating a slightly concave surface - possible hafting point only roughly visible and slightly off center - of all of the netweight like mauls or maul like netweights this is about as inbetween an example as one might ask for - ulitmately placed with net weights, but also listed on the dedicated page (on which most artifacts are classed with mauls) - no level info</t>
  </si>
  <si>
    <t>Primary Usewear</t>
  </si>
  <si>
    <t>Descriptive Usewear</t>
  </si>
  <si>
    <t>Surface</t>
  </si>
  <si>
    <t xml:space="preserve">Small cobble with grinding primarily on one end </t>
  </si>
  <si>
    <t>Addional Usewear</t>
  </si>
  <si>
    <t>B. Type –</t>
  </si>
  <si>
    <r>
      <t>1.</t>
    </r>
    <r>
      <rPr>
        <sz val="7"/>
        <rFont val="Times New Roman"/>
        <family val="1"/>
      </rPr>
      <t xml:space="preserve">      </t>
    </r>
    <r>
      <rPr>
        <sz val="12"/>
        <rFont val="Times New Roman"/>
        <family val="1"/>
      </rPr>
      <t>Generally “Maul/Pestle”</t>
    </r>
  </si>
  <si>
    <r>
      <t>2.</t>
    </r>
    <r>
      <rPr>
        <sz val="7"/>
        <rFont val="Times New Roman"/>
        <family val="1"/>
      </rPr>
      <t xml:space="preserve">      </t>
    </r>
    <r>
      <rPr>
        <sz val="12"/>
        <rFont val="Times New Roman"/>
        <family val="1"/>
      </rPr>
      <t>A few “Maul/Net Weight”</t>
    </r>
  </si>
  <si>
    <t>C. Unit</t>
  </si>
  <si>
    <t>D. Unit Location</t>
  </si>
  <si>
    <r>
      <t>1.</t>
    </r>
    <r>
      <rPr>
        <sz val="7"/>
        <rFont val="Times New Roman"/>
        <family val="1"/>
      </rPr>
      <t xml:space="preserve">      </t>
    </r>
    <r>
      <rPr>
        <sz val="12"/>
        <rFont val="Times New Roman"/>
        <family val="1"/>
      </rPr>
      <t>N1 and N2</t>
    </r>
  </si>
  <si>
    <r>
      <t>2.</t>
    </r>
    <r>
      <rPr>
        <sz val="7"/>
        <rFont val="Times New Roman"/>
        <family val="1"/>
      </rPr>
      <t xml:space="preserve">      </t>
    </r>
    <r>
      <rPr>
        <sz val="12"/>
        <rFont val="Times New Roman"/>
        <family val="1"/>
      </rPr>
      <t>E1 and E2</t>
    </r>
  </si>
  <si>
    <t>E. Facility</t>
  </si>
  <si>
    <t>F.  Association</t>
  </si>
  <si>
    <t>G. Component</t>
  </si>
  <si>
    <t>H. Point Provenience</t>
  </si>
  <si>
    <t>I. Point ASL/Level</t>
  </si>
  <si>
    <t>J. Weight</t>
  </si>
  <si>
    <t>K. Length</t>
  </si>
  <si>
    <t>L. Width</t>
  </si>
  <si>
    <t>M. Depth</t>
  </si>
  <si>
    <t>N. Modification</t>
  </si>
  <si>
    <t>O. Primary Usewear</t>
  </si>
  <si>
    <t>P. Descriptive Usewear</t>
  </si>
  <si>
    <t>Q. Amount of Modification - Shaping</t>
  </si>
  <si>
    <t>R. Amount of Modification - Smoothing</t>
  </si>
  <si>
    <t>S. Hafting Elements</t>
  </si>
  <si>
    <t>T. Intensity of Usewear – Distal End</t>
  </si>
  <si>
    <t>U. Intensity of Usewear – Proximal End</t>
  </si>
  <si>
    <t>V. Multi-End Usewear</t>
  </si>
  <si>
    <t>W. Edge Usewear – Continuation of at least one end’s battering/grinding usewear</t>
  </si>
  <si>
    <t>X. Additional Usewear – Generally, usewear that that no obvious relation to the primary function of the artifact.  Anvil-like battering on one surface would be an example.</t>
  </si>
  <si>
    <t>Y. Broken</t>
  </si>
  <si>
    <t>Z. Resuse After Breaking</t>
  </si>
  <si>
    <t>AA. Heat Treated</t>
  </si>
  <si>
    <t>AB. Material</t>
  </si>
  <si>
    <t>AC. General Typological Classification</t>
  </si>
  <si>
    <t>Small cobble with light grinding on one end and many scratches all over it</t>
  </si>
  <si>
    <t>Volume</t>
  </si>
  <si>
    <t>AU2</t>
  </si>
  <si>
    <t>AU1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</si>
</sst>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Red]0"/>
  </numFmts>
  <fonts count="7" x14ac:knownFonts="1">
    <font>
      <sz val="10"/>
      <name val="Arial"/>
    </font>
    <font>
      <b/>
      <sz val="10"/>
      <name val="Arial"/>
      <family val="2"/>
    </font>
    <font>
      <b/>
      <sz val="8"/>
      <name val="Times New Roman"/>
      <family val="1"/>
    </font>
    <font>
      <sz val="10"/>
      <name val="Arial"/>
      <family val="2"/>
    </font>
    <font>
      <sz val="8"/>
      <name val="Arial"/>
      <family val="2"/>
    </font>
    <font>
      <sz val="12"/>
      <name val="Times New Roman"/>
      <family val="1"/>
    </font>
    <font>
      <sz val="7"/>
      <name val="Times New Roman"/>
      <family val="1"/>
    </font>
  </fonts>
  <fills count="2">
    <fill>
      <patternFill patternType="none"/>
    </fill>
    <fill>
      <patternFill patternType="gray125"/>
    </fill>
  </fills>
  <borders count="1">
    <border>
      <left/>
      <right/>
      <top/>
      <bottom/>
      <diagonal/>
    </border>
  </borders>
  <cellStyleXfs count="1">
    <xf numFmtId="0" fontId="0" fillId="0" borderId="0"/>
  </cellStyleXfs>
  <cellXfs count="28">
    <xf numFmtId="0" fontId="0" fillId="0" borderId="0" xfId="0"/>
    <xf numFmtId="0" fontId="2" fillId="0" borderId="0" xfId="0" applyFont="1" applyBorder="1" applyAlignment="1">
      <alignment horizontal="center"/>
    </xf>
    <xf numFmtId="0" fontId="0" fillId="0" borderId="0" xfId="0" applyAlignment="1">
      <alignment horizontal="center"/>
    </xf>
    <xf numFmtId="0" fontId="0" fillId="0" borderId="0" xfId="0" applyBorder="1"/>
    <xf numFmtId="0" fontId="0" fillId="0" borderId="0" xfId="0" applyFill="1" applyBorder="1"/>
    <xf numFmtId="0" fontId="1" fillId="0" borderId="0" xfId="0" applyFont="1" applyBorder="1" applyAlignment="1">
      <alignment horizontal="center" wrapText="1"/>
    </xf>
    <xf numFmtId="0" fontId="1" fillId="0" borderId="0" xfId="0" applyFont="1" applyBorder="1" applyAlignment="1">
      <alignment horizontal="center"/>
    </xf>
    <xf numFmtId="0" fontId="0" fillId="0" borderId="0" xfId="0" applyBorder="1" applyAlignment="1">
      <alignment wrapText="1"/>
    </xf>
    <xf numFmtId="164" fontId="2" fillId="0" borderId="0" xfId="0" applyNumberFormat="1" applyFont="1" applyBorder="1" applyAlignment="1" applyProtection="1">
      <alignment horizontal="center"/>
      <protection locked="0"/>
    </xf>
    <xf numFmtId="0" fontId="2" fillId="0" borderId="0" xfId="0" applyFont="1" applyFill="1" applyBorder="1" applyAlignment="1">
      <alignment horizontal="center"/>
    </xf>
    <xf numFmtId="0" fontId="0" fillId="0" borderId="0" xfId="0" applyFill="1" applyBorder="1" applyAlignment="1">
      <alignment wrapText="1"/>
    </xf>
    <xf numFmtId="0" fontId="3" fillId="0" borderId="0" xfId="0" applyFont="1" applyBorder="1" applyAlignment="1">
      <alignment horizontal="center"/>
    </xf>
    <xf numFmtId="0" fontId="3" fillId="0" borderId="0" xfId="0" applyFont="1" applyFill="1" applyBorder="1" applyAlignment="1">
      <alignment horizontal="center"/>
    </xf>
    <xf numFmtId="0" fontId="3" fillId="0" borderId="0" xfId="0" applyFont="1" applyAlignment="1">
      <alignment horizontal="right"/>
    </xf>
    <xf numFmtId="0" fontId="3" fillId="0" borderId="0" xfId="0" applyFont="1" applyBorder="1" applyAlignment="1">
      <alignment horizontal="right"/>
    </xf>
    <xf numFmtId="164" fontId="3" fillId="0" borderId="0" xfId="0" applyNumberFormat="1" applyFont="1" applyBorder="1" applyAlignment="1" applyProtection="1">
      <alignment horizontal="right"/>
      <protection locked="0"/>
    </xf>
    <xf numFmtId="0" fontId="3" fillId="0" borderId="0" xfId="0" applyFont="1" applyFill="1" applyBorder="1" applyAlignment="1">
      <alignment horizontal="right"/>
    </xf>
    <xf numFmtId="164" fontId="3" fillId="0" borderId="0" xfId="0" applyNumberFormat="1" applyFont="1" applyAlignment="1">
      <alignment horizontal="right"/>
    </xf>
    <xf numFmtId="0" fontId="5" fillId="0" borderId="0" xfId="0" applyFont="1"/>
    <xf numFmtId="0" fontId="5" fillId="0" borderId="0" xfId="0" applyFont="1" applyAlignment="1">
      <alignment horizontal="left" indent="1"/>
    </xf>
    <xf numFmtId="0" fontId="5" fillId="0" borderId="0" xfId="0" applyFont="1" applyAlignment="1">
      <alignment horizontal="left" indent="13"/>
    </xf>
    <xf numFmtId="0" fontId="1" fillId="0" borderId="0" xfId="0" applyFont="1"/>
    <xf numFmtId="0" fontId="0" fillId="0" borderId="0" xfId="0" applyAlignment="1">
      <alignment wrapText="1"/>
    </xf>
    <xf numFmtId="0" fontId="3" fillId="0" borderId="0" xfId="0" applyFont="1" applyBorder="1"/>
    <xf numFmtId="0" fontId="3" fillId="0" borderId="0" xfId="0" applyFont="1" applyFill="1" applyBorder="1"/>
    <xf numFmtId="0" fontId="3" fillId="0" borderId="0" xfId="0" applyFont="1" applyFill="1" applyBorder="1" applyAlignment="1">
      <alignment wrapText="1"/>
    </xf>
    <xf numFmtId="0" fontId="5" fillId="0" borderId="0" xfId="0" applyFont="1" applyAlignment="1">
      <alignment horizontal="left" indent="2"/>
    </xf>
    <xf numFmtId="0" fontId="0" fillId="0" borderId="0"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L58"/>
  <sheetViews>
    <sheetView workbookViewId="0">
      <pane ySplit="1" topLeftCell="A44" activePane="bottomLeft" state="frozen"/>
      <selection pane="bottomLeft" activeCell="J1" sqref="J1:J65536"/>
    </sheetView>
  </sheetViews>
  <sheetFormatPr defaultColWidth="9.1640625" defaultRowHeight="12.3" x14ac:dyDescent="0.4"/>
  <cols>
    <col min="1" max="1" width="9.1640625" style="3"/>
    <col min="2" max="2" width="13.44140625" style="3" customWidth="1"/>
    <col min="3" max="7" width="10.44140625" style="3" customWidth="1"/>
    <col min="8" max="8" width="10.1640625" style="3" customWidth="1"/>
    <col min="9" max="9" width="9.71875" style="3" customWidth="1"/>
    <col min="10" max="10" width="11.83203125" style="3" customWidth="1"/>
    <col min="11" max="16" width="10.44140625" style="3" customWidth="1"/>
    <col min="17" max="17" width="9.27734375" style="3" customWidth="1"/>
    <col min="18" max="21" width="9.1640625" style="3"/>
    <col min="22" max="22" width="12.71875" style="3" customWidth="1"/>
    <col min="23" max="23" width="9.1640625" style="3"/>
    <col min="24" max="24" width="11.1640625" style="3" customWidth="1"/>
    <col min="25" max="32" width="12" style="3" customWidth="1"/>
    <col min="33" max="35" width="10.44140625" style="3" customWidth="1"/>
    <col min="36" max="36" width="9.1640625" style="3"/>
    <col min="37" max="37" width="14" style="3" customWidth="1"/>
    <col min="38" max="38" width="48.83203125" style="3" customWidth="1"/>
    <col min="39" max="16384" width="9.1640625" style="3"/>
  </cols>
  <sheetData>
    <row r="1" spans="1:38" ht="49.2" x14ac:dyDescent="0.4">
      <c r="A1" s="5" t="s">
        <v>0</v>
      </c>
      <c r="B1" s="5" t="s">
        <v>213</v>
      </c>
      <c r="C1" s="6" t="s">
        <v>1</v>
      </c>
      <c r="D1" s="6" t="s">
        <v>101</v>
      </c>
      <c r="E1" s="6" t="s">
        <v>102</v>
      </c>
      <c r="F1" s="6" t="s">
        <v>103</v>
      </c>
      <c r="G1" s="6" t="s">
        <v>104</v>
      </c>
      <c r="H1" s="6" t="s">
        <v>203</v>
      </c>
      <c r="I1" s="6" t="s">
        <v>212</v>
      </c>
      <c r="J1" s="6" t="s">
        <v>204</v>
      </c>
      <c r="K1" s="6" t="s">
        <v>105</v>
      </c>
      <c r="L1" s="6" t="s">
        <v>108</v>
      </c>
      <c r="M1" s="6" t="s">
        <v>106</v>
      </c>
      <c r="N1" s="6" t="s">
        <v>110</v>
      </c>
      <c r="O1" s="6" t="s">
        <v>109</v>
      </c>
      <c r="P1" s="6" t="s">
        <v>107</v>
      </c>
      <c r="Q1" s="6" t="s">
        <v>2</v>
      </c>
      <c r="R1" s="6" t="s">
        <v>3</v>
      </c>
      <c r="S1" s="6" t="s">
        <v>4</v>
      </c>
      <c r="T1" s="6" t="s">
        <v>257</v>
      </c>
      <c r="U1" s="6" t="s">
        <v>5</v>
      </c>
      <c r="V1" s="5" t="s">
        <v>6</v>
      </c>
      <c r="W1" s="5" t="s">
        <v>219</v>
      </c>
      <c r="X1" s="5" t="s">
        <v>220</v>
      </c>
      <c r="Y1" s="5" t="s">
        <v>45</v>
      </c>
      <c r="Z1" s="5" t="s">
        <v>46</v>
      </c>
      <c r="AA1" s="5" t="s">
        <v>47</v>
      </c>
      <c r="AB1" s="5" t="s">
        <v>48</v>
      </c>
      <c r="AC1" s="5" t="s">
        <v>49</v>
      </c>
      <c r="AD1" s="5" t="s">
        <v>50</v>
      </c>
      <c r="AE1" s="5" t="s">
        <v>51</v>
      </c>
      <c r="AF1" s="5" t="s">
        <v>223</v>
      </c>
      <c r="AG1" s="6" t="s">
        <v>7</v>
      </c>
      <c r="AH1" s="5" t="s">
        <v>52</v>
      </c>
      <c r="AI1" s="5" t="s">
        <v>42</v>
      </c>
      <c r="AJ1" s="6" t="s">
        <v>8</v>
      </c>
      <c r="AK1" s="5" t="s">
        <v>53</v>
      </c>
      <c r="AL1" s="6" t="s">
        <v>9</v>
      </c>
    </row>
    <row r="2" spans="1:38" ht="61.5" x14ac:dyDescent="0.4">
      <c r="A2" s="11">
        <v>35</v>
      </c>
      <c r="B2" s="11" t="s">
        <v>217</v>
      </c>
      <c r="C2" s="1" t="s">
        <v>10</v>
      </c>
      <c r="D2" s="3">
        <v>4</v>
      </c>
      <c r="E2" s="3">
        <v>6</v>
      </c>
      <c r="F2" s="3">
        <v>30</v>
      </c>
      <c r="G2" s="3">
        <v>32</v>
      </c>
      <c r="H2" s="4" t="s">
        <v>11</v>
      </c>
      <c r="I2" s="4" t="s">
        <v>11</v>
      </c>
      <c r="J2" s="4" t="s">
        <v>258</v>
      </c>
      <c r="K2" s="13">
        <v>5.77</v>
      </c>
      <c r="L2" s="13" t="s">
        <v>59</v>
      </c>
      <c r="M2" s="13">
        <v>31.7</v>
      </c>
      <c r="N2" s="13" t="s">
        <v>59</v>
      </c>
      <c r="O2" s="14" t="s">
        <v>59</v>
      </c>
      <c r="P2" s="14">
        <v>1</v>
      </c>
      <c r="Q2" s="3">
        <v>185.8</v>
      </c>
      <c r="R2" s="3">
        <v>71.3</v>
      </c>
      <c r="S2" s="3">
        <v>55.1</v>
      </c>
      <c r="T2" s="3">
        <f>Q2*R2*S2</f>
        <v>729939.45400000003</v>
      </c>
      <c r="U2" s="3">
        <v>48</v>
      </c>
      <c r="V2" s="23">
        <v>11</v>
      </c>
      <c r="W2" s="23">
        <v>1</v>
      </c>
      <c r="X2" s="23">
        <v>20</v>
      </c>
      <c r="Y2" s="3">
        <v>3</v>
      </c>
      <c r="Z2" s="3">
        <v>2</v>
      </c>
      <c r="AA2" s="3">
        <v>2</v>
      </c>
      <c r="AB2" s="3">
        <v>6</v>
      </c>
      <c r="AC2" s="3">
        <v>3</v>
      </c>
      <c r="AD2" s="3">
        <v>3</v>
      </c>
      <c r="AE2" s="3">
        <v>2</v>
      </c>
      <c r="AF2" s="3">
        <v>1</v>
      </c>
      <c r="AG2" s="3">
        <v>1</v>
      </c>
      <c r="AH2" s="3">
        <v>1</v>
      </c>
      <c r="AI2" s="3">
        <v>2</v>
      </c>
      <c r="AJ2" s="3">
        <v>3</v>
      </c>
      <c r="AK2" s="3">
        <v>5</v>
      </c>
      <c r="AL2" s="7" t="s">
        <v>57</v>
      </c>
    </row>
    <row r="3" spans="1:38" ht="61.5" x14ac:dyDescent="0.4">
      <c r="A3" s="11">
        <v>49</v>
      </c>
      <c r="B3" s="11" t="s">
        <v>217</v>
      </c>
      <c r="C3" s="8" t="s">
        <v>12</v>
      </c>
      <c r="D3" s="3">
        <v>-8</v>
      </c>
      <c r="E3" s="3">
        <v>-10</v>
      </c>
      <c r="F3" s="3">
        <v>38</v>
      </c>
      <c r="G3" s="3">
        <v>40</v>
      </c>
      <c r="H3" s="4" t="s">
        <v>13</v>
      </c>
      <c r="I3" s="4" t="s">
        <v>13</v>
      </c>
      <c r="J3" s="4" t="s">
        <v>258</v>
      </c>
      <c r="K3" s="13" t="s">
        <v>59</v>
      </c>
      <c r="L3" s="13"/>
      <c r="M3" s="13"/>
      <c r="N3" s="13"/>
      <c r="O3" s="15">
        <v>66</v>
      </c>
      <c r="P3" s="15">
        <v>1</v>
      </c>
      <c r="Q3" s="3">
        <v>153.9</v>
      </c>
      <c r="R3" s="3">
        <v>78</v>
      </c>
      <c r="S3" s="3">
        <v>50.7</v>
      </c>
      <c r="T3" s="3">
        <f t="shared" ref="T3:T58" si="0">Q3*R3*S3</f>
        <v>608612.94000000006</v>
      </c>
      <c r="U3" s="3">
        <v>22.5</v>
      </c>
      <c r="V3" s="23">
        <v>9</v>
      </c>
      <c r="W3" s="23">
        <v>4</v>
      </c>
      <c r="X3" s="23">
        <v>21</v>
      </c>
      <c r="Y3" s="3">
        <v>4</v>
      </c>
      <c r="Z3" s="3">
        <v>4</v>
      </c>
      <c r="AA3" s="3">
        <v>2</v>
      </c>
      <c r="AB3" s="3">
        <v>6</v>
      </c>
      <c r="AC3" s="3">
        <v>6</v>
      </c>
      <c r="AD3" s="3">
        <v>3</v>
      </c>
      <c r="AE3" s="3">
        <v>2</v>
      </c>
      <c r="AF3" s="3">
        <v>2</v>
      </c>
      <c r="AG3" s="3">
        <v>1</v>
      </c>
      <c r="AH3" s="3">
        <v>2</v>
      </c>
      <c r="AI3" s="3">
        <v>1</v>
      </c>
      <c r="AJ3" s="3">
        <v>3</v>
      </c>
      <c r="AK3" s="3">
        <v>5</v>
      </c>
      <c r="AL3" s="7" t="s">
        <v>58</v>
      </c>
    </row>
    <row r="4" spans="1:38" ht="36.9" x14ac:dyDescent="0.4">
      <c r="A4" s="11">
        <v>334</v>
      </c>
      <c r="B4" s="11" t="s">
        <v>217</v>
      </c>
      <c r="C4" s="1" t="s">
        <v>10</v>
      </c>
      <c r="D4" s="3">
        <v>4</v>
      </c>
      <c r="E4" s="3">
        <v>6</v>
      </c>
      <c r="F4" s="3">
        <v>30</v>
      </c>
      <c r="G4" s="3">
        <v>32</v>
      </c>
      <c r="H4" s="4" t="s">
        <v>11</v>
      </c>
      <c r="I4" s="4" t="s">
        <v>11</v>
      </c>
      <c r="J4" s="4" t="s">
        <v>258</v>
      </c>
      <c r="K4" s="13" t="s">
        <v>59</v>
      </c>
      <c r="L4" s="13"/>
      <c r="M4" s="13"/>
      <c r="N4" s="13"/>
      <c r="O4" s="14"/>
      <c r="P4" s="14">
        <v>4</v>
      </c>
      <c r="Q4" s="3">
        <v>100.6</v>
      </c>
      <c r="R4" s="3">
        <v>54.6</v>
      </c>
      <c r="S4" s="3">
        <v>42.3</v>
      </c>
      <c r="T4" s="3">
        <f t="shared" si="0"/>
        <v>232343.74799999999</v>
      </c>
      <c r="U4" s="3">
        <v>36.4</v>
      </c>
      <c r="V4" s="23">
        <v>9</v>
      </c>
      <c r="W4" s="23">
        <v>1</v>
      </c>
      <c r="X4" s="23">
        <v>14</v>
      </c>
      <c r="Y4" s="3">
        <v>4</v>
      </c>
      <c r="Z4" s="3">
        <v>4</v>
      </c>
      <c r="AA4" s="3">
        <v>2</v>
      </c>
      <c r="AB4" s="3">
        <v>4</v>
      </c>
      <c r="AC4" s="3">
        <v>6</v>
      </c>
      <c r="AD4" s="3">
        <v>3</v>
      </c>
      <c r="AE4" s="3">
        <v>2</v>
      </c>
      <c r="AF4" s="3">
        <v>2</v>
      </c>
      <c r="AG4" s="3">
        <v>1</v>
      </c>
      <c r="AH4" s="3">
        <v>2</v>
      </c>
      <c r="AI4" s="3">
        <v>1</v>
      </c>
      <c r="AJ4" s="3">
        <v>3</v>
      </c>
      <c r="AK4" s="3">
        <v>2</v>
      </c>
      <c r="AL4" s="7" t="s">
        <v>61</v>
      </c>
    </row>
    <row r="5" spans="1:38" ht="98.4" x14ac:dyDescent="0.4">
      <c r="A5" s="12">
        <v>756</v>
      </c>
      <c r="B5" s="11" t="s">
        <v>217</v>
      </c>
      <c r="C5" s="9" t="s">
        <v>10</v>
      </c>
      <c r="D5" s="3">
        <v>4</v>
      </c>
      <c r="E5" s="3">
        <v>6</v>
      </c>
      <c r="F5" s="3">
        <v>30</v>
      </c>
      <c r="G5" s="3">
        <v>32</v>
      </c>
      <c r="H5" s="4" t="s">
        <v>11</v>
      </c>
      <c r="I5" s="4" t="s">
        <v>11</v>
      </c>
      <c r="J5" s="4" t="s">
        <v>59</v>
      </c>
      <c r="K5" s="16"/>
      <c r="L5" s="16"/>
      <c r="M5" s="16"/>
      <c r="N5" s="16"/>
      <c r="O5" s="16"/>
      <c r="P5" s="16"/>
      <c r="Q5" s="4">
        <v>138</v>
      </c>
      <c r="R5" s="4">
        <v>66.599999999999994</v>
      </c>
      <c r="S5" s="4">
        <v>46.7</v>
      </c>
      <c r="T5" s="3">
        <f t="shared" si="0"/>
        <v>429210.36</v>
      </c>
      <c r="U5" s="4">
        <v>32.200000000000003</v>
      </c>
      <c r="V5" s="24">
        <v>6</v>
      </c>
      <c r="W5" s="24">
        <v>1</v>
      </c>
      <c r="X5" s="24">
        <v>20</v>
      </c>
      <c r="Y5" s="4">
        <v>3</v>
      </c>
      <c r="Z5" s="4">
        <v>1</v>
      </c>
      <c r="AA5" s="4">
        <v>2</v>
      </c>
      <c r="AB5" s="4">
        <v>4</v>
      </c>
      <c r="AC5" s="4">
        <v>6</v>
      </c>
      <c r="AD5" s="4">
        <v>3</v>
      </c>
      <c r="AE5" s="4">
        <v>2</v>
      </c>
      <c r="AF5" s="3">
        <v>2</v>
      </c>
      <c r="AG5" s="4">
        <v>1</v>
      </c>
      <c r="AH5" s="4">
        <v>3</v>
      </c>
      <c r="AI5" s="4">
        <v>1</v>
      </c>
      <c r="AJ5" s="3">
        <v>3</v>
      </c>
      <c r="AK5" s="4">
        <v>2</v>
      </c>
      <c r="AL5" s="10" t="s">
        <v>91</v>
      </c>
    </row>
    <row r="6" spans="1:38" ht="73.8" x14ac:dyDescent="0.4">
      <c r="A6" s="11">
        <v>775</v>
      </c>
      <c r="B6" s="11" t="s">
        <v>217</v>
      </c>
      <c r="C6" s="1" t="s">
        <v>14</v>
      </c>
      <c r="D6" s="3">
        <v>-8</v>
      </c>
      <c r="E6" s="3">
        <v>-9</v>
      </c>
      <c r="F6" s="3">
        <v>18</v>
      </c>
      <c r="G6" s="3">
        <v>20</v>
      </c>
      <c r="H6" s="4" t="s">
        <v>15</v>
      </c>
      <c r="I6" s="4" t="s">
        <v>209</v>
      </c>
      <c r="J6" s="4" t="s">
        <v>258</v>
      </c>
      <c r="K6" s="13">
        <v>-8.18</v>
      </c>
      <c r="L6" s="13" t="s">
        <v>59</v>
      </c>
      <c r="M6" s="13">
        <v>20</v>
      </c>
      <c r="N6" s="13">
        <v>20.8</v>
      </c>
      <c r="O6" s="13">
        <v>118</v>
      </c>
      <c r="P6" s="14">
        <v>6</v>
      </c>
      <c r="Q6" s="3">
        <v>493.3</v>
      </c>
      <c r="R6" s="3">
        <v>123.9</v>
      </c>
      <c r="S6" s="3">
        <v>53.1</v>
      </c>
      <c r="T6" s="3">
        <f t="shared" si="0"/>
        <v>3245465.0970000001</v>
      </c>
      <c r="U6" s="3">
        <v>51.5</v>
      </c>
      <c r="V6" s="23">
        <v>11</v>
      </c>
      <c r="W6" s="23">
        <v>1</v>
      </c>
      <c r="X6" s="23">
        <v>1</v>
      </c>
      <c r="Y6" s="3">
        <v>4</v>
      </c>
      <c r="Z6" s="3">
        <v>4</v>
      </c>
      <c r="AA6" s="3">
        <v>2</v>
      </c>
      <c r="AB6" s="3">
        <v>6</v>
      </c>
      <c r="AC6" s="3">
        <v>2</v>
      </c>
      <c r="AD6" s="3">
        <v>3</v>
      </c>
      <c r="AE6" s="3">
        <v>2</v>
      </c>
      <c r="AF6" s="3">
        <v>2</v>
      </c>
      <c r="AG6" s="3">
        <v>3</v>
      </c>
      <c r="AH6" s="3">
        <v>1</v>
      </c>
      <c r="AI6" s="3">
        <v>2</v>
      </c>
      <c r="AJ6" s="3">
        <v>3</v>
      </c>
      <c r="AK6" s="3">
        <v>1</v>
      </c>
      <c r="AL6" s="7" t="s">
        <v>60</v>
      </c>
    </row>
    <row r="7" spans="1:38" ht="49.2" x14ac:dyDescent="0.4">
      <c r="A7" s="12">
        <v>891</v>
      </c>
      <c r="B7" s="11" t="s">
        <v>217</v>
      </c>
      <c r="C7" s="9" t="s">
        <v>41</v>
      </c>
      <c r="D7" s="3">
        <v>-40</v>
      </c>
      <c r="E7" s="3">
        <v>-41</v>
      </c>
      <c r="F7" s="3">
        <v>15</v>
      </c>
      <c r="G7" s="3">
        <v>22</v>
      </c>
      <c r="H7" s="4" t="s">
        <v>11</v>
      </c>
      <c r="I7" s="4" t="s">
        <v>11</v>
      </c>
      <c r="J7" s="4" t="s">
        <v>259</v>
      </c>
      <c r="K7" s="13">
        <v>-40.590000000000003</v>
      </c>
      <c r="L7" s="13" t="s">
        <v>59</v>
      </c>
      <c r="M7" s="13">
        <v>19.73</v>
      </c>
      <c r="N7" s="13" t="s">
        <v>59</v>
      </c>
      <c r="O7" s="13">
        <v>127</v>
      </c>
      <c r="P7" s="14">
        <v>5</v>
      </c>
      <c r="Q7" s="4">
        <v>178.2</v>
      </c>
      <c r="R7" s="4">
        <v>78.8</v>
      </c>
      <c r="S7" s="4">
        <v>38.799999999999997</v>
      </c>
      <c r="T7" s="3">
        <f t="shared" si="0"/>
        <v>544835.80799999984</v>
      </c>
      <c r="U7" s="4">
        <v>36.1</v>
      </c>
      <c r="V7" s="24">
        <v>9</v>
      </c>
      <c r="W7" s="23">
        <v>1</v>
      </c>
      <c r="X7" s="24">
        <v>1</v>
      </c>
      <c r="Y7" s="4">
        <v>2</v>
      </c>
      <c r="Z7" s="4">
        <v>1</v>
      </c>
      <c r="AA7" s="4">
        <v>2</v>
      </c>
      <c r="AB7" s="4">
        <v>2</v>
      </c>
      <c r="AC7" s="4">
        <v>2</v>
      </c>
      <c r="AD7" s="4">
        <v>1</v>
      </c>
      <c r="AE7" s="4">
        <v>1</v>
      </c>
      <c r="AF7" s="3">
        <v>2</v>
      </c>
      <c r="AG7" s="4">
        <v>2</v>
      </c>
      <c r="AH7" s="4">
        <v>4</v>
      </c>
      <c r="AI7" s="4">
        <v>2</v>
      </c>
      <c r="AJ7" s="3">
        <v>14</v>
      </c>
      <c r="AK7" s="4">
        <v>6</v>
      </c>
      <c r="AL7" s="10" t="s">
        <v>90</v>
      </c>
    </row>
    <row r="8" spans="1:38" x14ac:dyDescent="0.4">
      <c r="A8" s="11">
        <v>1606</v>
      </c>
      <c r="B8" s="11" t="s">
        <v>217</v>
      </c>
      <c r="C8" s="1" t="s">
        <v>16</v>
      </c>
      <c r="D8" s="3">
        <v>-8</v>
      </c>
      <c r="E8" s="3">
        <v>-10</v>
      </c>
      <c r="F8" s="3">
        <v>22</v>
      </c>
      <c r="G8" s="3">
        <v>24</v>
      </c>
      <c r="H8" s="4" t="s">
        <v>208</v>
      </c>
      <c r="I8" s="4" t="s">
        <v>209</v>
      </c>
      <c r="J8" s="4" t="s">
        <v>258</v>
      </c>
      <c r="K8" s="13">
        <v>-8.91</v>
      </c>
      <c r="L8" s="13" t="s">
        <v>59</v>
      </c>
      <c r="M8" s="13">
        <v>24.71</v>
      </c>
      <c r="N8" s="13" t="s">
        <v>59</v>
      </c>
      <c r="O8" s="14">
        <v>41</v>
      </c>
      <c r="P8" s="14">
        <v>2</v>
      </c>
      <c r="Q8" s="3">
        <v>843.1</v>
      </c>
      <c r="R8" s="3">
        <v>180</v>
      </c>
      <c r="S8" s="3">
        <v>68.8</v>
      </c>
      <c r="T8" s="3">
        <f t="shared" si="0"/>
        <v>10440950.4</v>
      </c>
      <c r="U8" s="3">
        <v>46</v>
      </c>
      <c r="V8" s="23"/>
      <c r="W8" s="23"/>
      <c r="X8" s="23"/>
      <c r="AF8" s="3">
        <v>1</v>
      </c>
    </row>
    <row r="9" spans="1:38" ht="36.9" x14ac:dyDescent="0.4">
      <c r="A9" s="11">
        <v>1731</v>
      </c>
      <c r="B9" s="11" t="s">
        <v>217</v>
      </c>
      <c r="C9" s="1" t="s">
        <v>17</v>
      </c>
      <c r="D9" s="3">
        <v>-8</v>
      </c>
      <c r="E9" s="3">
        <v>-10</v>
      </c>
      <c r="F9" s="3">
        <v>24</v>
      </c>
      <c r="G9" s="3">
        <v>26</v>
      </c>
      <c r="H9" s="4" t="s">
        <v>19</v>
      </c>
      <c r="I9" s="4" t="s">
        <v>209</v>
      </c>
      <c r="J9" s="4" t="s">
        <v>258</v>
      </c>
      <c r="K9" s="13">
        <v>-8.0500000000000007</v>
      </c>
      <c r="L9" s="13" t="s">
        <v>59</v>
      </c>
      <c r="M9" s="13">
        <v>25.57</v>
      </c>
      <c r="N9" s="13" t="s">
        <v>59</v>
      </c>
      <c r="O9" s="13">
        <v>56</v>
      </c>
      <c r="P9" s="14">
        <v>3</v>
      </c>
      <c r="Q9" s="3">
        <v>253</v>
      </c>
      <c r="R9" s="3">
        <v>75.599999999999994</v>
      </c>
      <c r="S9" s="3">
        <v>54.7</v>
      </c>
      <c r="T9" s="3">
        <f t="shared" si="0"/>
        <v>1046235.96</v>
      </c>
      <c r="U9" s="3">
        <v>40.9</v>
      </c>
      <c r="V9" s="23">
        <v>9</v>
      </c>
      <c r="W9" s="23">
        <v>2</v>
      </c>
      <c r="X9" s="23">
        <v>6</v>
      </c>
      <c r="Y9" s="3">
        <v>2</v>
      </c>
      <c r="Z9" s="3">
        <v>2</v>
      </c>
      <c r="AA9" s="3">
        <v>2</v>
      </c>
      <c r="AB9" s="3">
        <v>6</v>
      </c>
      <c r="AC9" s="3">
        <v>2</v>
      </c>
      <c r="AD9" s="3">
        <v>3</v>
      </c>
      <c r="AE9" s="3">
        <v>1</v>
      </c>
      <c r="AF9" s="3">
        <v>2</v>
      </c>
      <c r="AG9" s="3">
        <v>1</v>
      </c>
      <c r="AH9" s="3">
        <v>3</v>
      </c>
      <c r="AI9" s="3">
        <v>1</v>
      </c>
      <c r="AJ9" s="3">
        <v>3</v>
      </c>
      <c r="AK9" s="3">
        <v>6</v>
      </c>
      <c r="AL9" s="7" t="s">
        <v>62</v>
      </c>
    </row>
    <row r="10" spans="1:38" ht="49.2" x14ac:dyDescent="0.4">
      <c r="A10" s="11">
        <v>1862</v>
      </c>
      <c r="B10" s="11" t="s">
        <v>217</v>
      </c>
      <c r="C10" s="1" t="s">
        <v>18</v>
      </c>
      <c r="D10" s="3">
        <v>-8</v>
      </c>
      <c r="E10" s="3">
        <v>-10</v>
      </c>
      <c r="F10" s="3">
        <v>20</v>
      </c>
      <c r="G10" s="3">
        <v>22</v>
      </c>
      <c r="H10" s="4" t="s">
        <v>19</v>
      </c>
      <c r="I10" s="4" t="s">
        <v>209</v>
      </c>
      <c r="J10" s="4" t="s">
        <v>258</v>
      </c>
      <c r="K10" s="13">
        <v>-9.8000000000000007</v>
      </c>
      <c r="L10" s="13">
        <v>-9.6199999999999992</v>
      </c>
      <c r="M10" s="13">
        <v>21.45</v>
      </c>
      <c r="N10" s="13">
        <v>21.55</v>
      </c>
      <c r="O10" s="13">
        <v>73</v>
      </c>
      <c r="P10" s="14">
        <v>5</v>
      </c>
      <c r="Q10" s="3">
        <v>1000.9</v>
      </c>
      <c r="R10" s="3">
        <v>190</v>
      </c>
      <c r="S10" s="3">
        <v>59.5</v>
      </c>
      <c r="T10" s="3">
        <f t="shared" si="0"/>
        <v>11315174.5</v>
      </c>
      <c r="U10" s="3">
        <v>51.7</v>
      </c>
      <c r="V10" s="23">
        <v>9</v>
      </c>
      <c r="W10" s="23">
        <v>2</v>
      </c>
      <c r="X10" s="23">
        <v>7</v>
      </c>
      <c r="Y10" s="3">
        <v>1</v>
      </c>
      <c r="Z10" s="3">
        <v>2</v>
      </c>
      <c r="AA10" s="3">
        <v>2</v>
      </c>
      <c r="AB10" s="3">
        <v>3</v>
      </c>
      <c r="AC10" s="3">
        <v>2</v>
      </c>
      <c r="AD10" s="3">
        <v>1</v>
      </c>
      <c r="AE10" s="3">
        <v>1</v>
      </c>
      <c r="AF10" s="3">
        <v>1</v>
      </c>
      <c r="AG10" s="3">
        <v>2</v>
      </c>
      <c r="AH10" s="3">
        <v>4</v>
      </c>
      <c r="AI10" s="3">
        <v>2</v>
      </c>
      <c r="AJ10" s="3">
        <v>3</v>
      </c>
      <c r="AK10" s="3">
        <v>6</v>
      </c>
      <c r="AL10" s="7" t="s">
        <v>63</v>
      </c>
    </row>
    <row r="11" spans="1:38" ht="49.2" x14ac:dyDescent="0.4">
      <c r="A11" s="11">
        <v>1974</v>
      </c>
      <c r="B11" s="11" t="s">
        <v>217</v>
      </c>
      <c r="C11" s="1" t="s">
        <v>17</v>
      </c>
      <c r="D11" s="3">
        <v>-8</v>
      </c>
      <c r="E11" s="3">
        <v>-10</v>
      </c>
      <c r="F11" s="3">
        <v>24</v>
      </c>
      <c r="G11" s="3">
        <v>26</v>
      </c>
      <c r="H11" s="4" t="s">
        <v>19</v>
      </c>
      <c r="I11" s="4" t="s">
        <v>209</v>
      </c>
      <c r="J11" s="4" t="s">
        <v>258</v>
      </c>
      <c r="K11" s="13">
        <v>-9.1300000000000008</v>
      </c>
      <c r="L11" s="13" t="s">
        <v>59</v>
      </c>
      <c r="M11" s="13">
        <v>25.62</v>
      </c>
      <c r="N11" s="13" t="s">
        <v>59</v>
      </c>
      <c r="O11" s="13" t="s">
        <v>59</v>
      </c>
      <c r="P11" s="14">
        <v>5</v>
      </c>
      <c r="Q11" s="3">
        <v>512.29999999999995</v>
      </c>
      <c r="R11" s="3">
        <v>107.8</v>
      </c>
      <c r="S11" s="3">
        <v>60.1</v>
      </c>
      <c r="T11" s="3">
        <f t="shared" si="0"/>
        <v>3319078.9939999999</v>
      </c>
      <c r="U11" s="3">
        <v>57.8</v>
      </c>
      <c r="V11" s="23">
        <v>11</v>
      </c>
      <c r="W11" s="23">
        <v>4</v>
      </c>
      <c r="X11" s="23">
        <v>15</v>
      </c>
      <c r="Y11" s="3">
        <v>4</v>
      </c>
      <c r="Z11" s="3">
        <v>4</v>
      </c>
      <c r="AA11" s="3">
        <v>2</v>
      </c>
      <c r="AB11" s="3">
        <v>6</v>
      </c>
      <c r="AC11" s="3">
        <v>3</v>
      </c>
      <c r="AD11" s="3">
        <v>3</v>
      </c>
      <c r="AE11" s="3">
        <v>2</v>
      </c>
      <c r="AF11" s="3">
        <v>1</v>
      </c>
      <c r="AG11" s="3">
        <v>1</v>
      </c>
      <c r="AH11" s="3">
        <v>3</v>
      </c>
      <c r="AI11" s="3">
        <v>1</v>
      </c>
      <c r="AJ11" s="3">
        <v>3</v>
      </c>
      <c r="AK11" s="3">
        <v>1</v>
      </c>
      <c r="AL11" s="7" t="s">
        <v>64</v>
      </c>
    </row>
    <row r="12" spans="1:38" ht="36.9" x14ac:dyDescent="0.4">
      <c r="A12" s="11">
        <v>1975</v>
      </c>
      <c r="B12" s="11" t="s">
        <v>217</v>
      </c>
      <c r="C12" s="1" t="s">
        <v>17</v>
      </c>
      <c r="D12" s="3">
        <v>-8</v>
      </c>
      <c r="E12" s="3">
        <v>-10</v>
      </c>
      <c r="F12" s="3">
        <v>24</v>
      </c>
      <c r="G12" s="3">
        <v>26</v>
      </c>
      <c r="H12" s="4" t="s">
        <v>19</v>
      </c>
      <c r="I12" s="4" t="s">
        <v>209</v>
      </c>
      <c r="J12" s="4" t="s">
        <v>258</v>
      </c>
      <c r="K12" s="13">
        <v>-9.4700000000000006</v>
      </c>
      <c r="L12" s="13" t="s">
        <v>59</v>
      </c>
      <c r="M12" s="13">
        <v>26</v>
      </c>
      <c r="N12" s="13" t="s">
        <v>59</v>
      </c>
      <c r="O12" s="13">
        <v>62</v>
      </c>
      <c r="P12" s="14">
        <v>4</v>
      </c>
      <c r="Q12" s="3">
        <v>588.29999999999995</v>
      </c>
      <c r="R12" s="3">
        <v>176</v>
      </c>
      <c r="S12" s="3">
        <v>53.4</v>
      </c>
      <c r="T12" s="3">
        <f t="shared" si="0"/>
        <v>5529078.7199999988</v>
      </c>
      <c r="U12" s="3">
        <v>49.3</v>
      </c>
      <c r="V12" s="23">
        <v>11</v>
      </c>
      <c r="W12" s="23">
        <v>1</v>
      </c>
      <c r="X12" s="23">
        <v>14</v>
      </c>
      <c r="Y12" s="3">
        <v>4</v>
      </c>
      <c r="Z12" s="3">
        <v>4</v>
      </c>
      <c r="AA12" s="3">
        <v>2</v>
      </c>
      <c r="AB12" s="3">
        <v>4</v>
      </c>
      <c r="AC12" s="3">
        <v>2</v>
      </c>
      <c r="AD12" s="3">
        <v>1</v>
      </c>
      <c r="AE12" s="3">
        <v>2</v>
      </c>
      <c r="AF12" s="3">
        <v>2</v>
      </c>
      <c r="AG12" s="3">
        <v>1</v>
      </c>
      <c r="AH12" s="3">
        <v>3</v>
      </c>
      <c r="AI12" s="3">
        <v>2</v>
      </c>
      <c r="AJ12" s="3">
        <v>3</v>
      </c>
      <c r="AK12" s="3">
        <v>3</v>
      </c>
      <c r="AL12" s="7" t="s">
        <v>55</v>
      </c>
    </row>
    <row r="13" spans="1:38" x14ac:dyDescent="0.4">
      <c r="A13" s="11">
        <v>1988</v>
      </c>
      <c r="B13" s="11" t="s">
        <v>217</v>
      </c>
      <c r="C13" s="1" t="s">
        <v>20</v>
      </c>
      <c r="D13" s="3">
        <v>0</v>
      </c>
      <c r="E13" s="3">
        <v>2</v>
      </c>
      <c r="F13" s="3">
        <v>23</v>
      </c>
      <c r="G13" s="3">
        <v>25</v>
      </c>
      <c r="H13" s="4" t="s">
        <v>210</v>
      </c>
      <c r="I13" s="4" t="s">
        <v>211</v>
      </c>
      <c r="J13" s="4" t="s">
        <v>258</v>
      </c>
      <c r="K13" s="13">
        <v>1.28</v>
      </c>
      <c r="L13" s="13" t="s">
        <v>59</v>
      </c>
      <c r="M13" s="13">
        <v>23.35</v>
      </c>
      <c r="N13" s="13" t="s">
        <v>59</v>
      </c>
      <c r="O13" s="14">
        <v>75</v>
      </c>
      <c r="P13" s="14">
        <v>3</v>
      </c>
      <c r="Q13" s="3">
        <v>627.29999999999995</v>
      </c>
      <c r="R13" s="3">
        <v>153</v>
      </c>
      <c r="S13" s="3">
        <v>60.5</v>
      </c>
      <c r="T13" s="3">
        <f t="shared" si="0"/>
        <v>5806602.4499999993</v>
      </c>
      <c r="U13" s="3">
        <v>50.9</v>
      </c>
      <c r="V13" s="23"/>
      <c r="W13" s="23"/>
      <c r="X13" s="23"/>
      <c r="AF13" s="3">
        <v>1</v>
      </c>
    </row>
    <row r="14" spans="1:38" x14ac:dyDescent="0.4">
      <c r="A14" s="11">
        <v>2052</v>
      </c>
      <c r="B14" s="11" t="s">
        <v>217</v>
      </c>
      <c r="C14" s="1" t="s">
        <v>21</v>
      </c>
      <c r="D14" s="3">
        <v>-6</v>
      </c>
      <c r="E14" s="3">
        <v>-8</v>
      </c>
      <c r="F14" s="3">
        <v>20</v>
      </c>
      <c r="G14" s="3">
        <v>22</v>
      </c>
      <c r="H14" s="4" t="s">
        <v>19</v>
      </c>
      <c r="I14" s="4" t="s">
        <v>211</v>
      </c>
      <c r="J14" s="4" t="s">
        <v>258</v>
      </c>
      <c r="K14" s="13">
        <v>-6.62</v>
      </c>
      <c r="L14" s="13" t="s">
        <v>59</v>
      </c>
      <c r="M14" s="13">
        <v>21.29</v>
      </c>
      <c r="N14" s="13" t="s">
        <v>59</v>
      </c>
      <c r="O14" s="17">
        <v>80</v>
      </c>
      <c r="P14" s="14">
        <v>5</v>
      </c>
      <c r="Q14" s="3">
        <v>2029</v>
      </c>
      <c r="R14" s="3">
        <v>195</v>
      </c>
      <c r="S14" s="3">
        <v>85.9</v>
      </c>
      <c r="T14" s="3">
        <f t="shared" si="0"/>
        <v>33986764.5</v>
      </c>
      <c r="U14" s="3">
        <v>75</v>
      </c>
      <c r="V14" s="23">
        <v>5</v>
      </c>
      <c r="W14" s="23">
        <v>4</v>
      </c>
      <c r="X14" s="23">
        <v>17</v>
      </c>
      <c r="Y14" s="3">
        <v>4</v>
      </c>
      <c r="Z14" s="3">
        <v>3</v>
      </c>
      <c r="AA14" s="3">
        <v>2</v>
      </c>
      <c r="AB14" s="3">
        <v>1</v>
      </c>
      <c r="AC14" s="3">
        <v>6</v>
      </c>
      <c r="AD14" s="3">
        <v>3</v>
      </c>
      <c r="AE14" s="3">
        <v>2</v>
      </c>
      <c r="AF14" s="3">
        <v>2</v>
      </c>
      <c r="AG14" s="3">
        <v>3</v>
      </c>
      <c r="AH14" s="3">
        <v>3</v>
      </c>
      <c r="AI14" s="3">
        <v>2</v>
      </c>
      <c r="AJ14" s="3">
        <v>3</v>
      </c>
      <c r="AK14" s="3">
        <v>3</v>
      </c>
      <c r="AL14" s="7" t="s">
        <v>65</v>
      </c>
    </row>
    <row r="15" spans="1:38" ht="49.2" x14ac:dyDescent="0.4">
      <c r="A15" s="12">
        <v>2060</v>
      </c>
      <c r="B15" s="11" t="s">
        <v>217</v>
      </c>
      <c r="C15" s="9" t="s">
        <v>21</v>
      </c>
      <c r="D15" s="3">
        <v>-6</v>
      </c>
      <c r="E15" s="3">
        <v>-8</v>
      </c>
      <c r="F15" s="3">
        <v>20</v>
      </c>
      <c r="G15" s="3">
        <v>22</v>
      </c>
      <c r="H15" s="4" t="s">
        <v>19</v>
      </c>
      <c r="I15" s="4" t="s">
        <v>211</v>
      </c>
      <c r="J15" s="4" t="s">
        <v>258</v>
      </c>
      <c r="K15" s="14">
        <v>-6.11</v>
      </c>
      <c r="L15" s="14"/>
      <c r="M15" s="14">
        <v>21.27</v>
      </c>
      <c r="N15" s="14"/>
      <c r="O15" s="14">
        <v>64</v>
      </c>
      <c r="P15" s="16">
        <v>4</v>
      </c>
      <c r="Q15" s="4">
        <v>836.2</v>
      </c>
      <c r="R15" s="4">
        <v>137.30000000000001</v>
      </c>
      <c r="S15" s="4">
        <v>60.4</v>
      </c>
      <c r="T15" s="3">
        <f t="shared" si="0"/>
        <v>6934539.7040000008</v>
      </c>
      <c r="U15" s="4">
        <v>49.6</v>
      </c>
      <c r="V15" s="24">
        <v>9</v>
      </c>
      <c r="W15" s="23">
        <v>1</v>
      </c>
      <c r="X15" s="24">
        <v>11</v>
      </c>
      <c r="Y15" s="4">
        <v>3</v>
      </c>
      <c r="Z15" s="4">
        <v>2</v>
      </c>
      <c r="AA15" s="4">
        <v>2</v>
      </c>
      <c r="AB15" s="4">
        <v>4</v>
      </c>
      <c r="AC15" s="4">
        <v>6</v>
      </c>
      <c r="AD15" s="4">
        <v>3</v>
      </c>
      <c r="AE15" s="4">
        <v>2</v>
      </c>
      <c r="AF15" s="3">
        <v>2</v>
      </c>
      <c r="AG15" s="4">
        <v>1</v>
      </c>
      <c r="AH15" s="4">
        <v>1</v>
      </c>
      <c r="AI15" s="4">
        <v>1</v>
      </c>
      <c r="AJ15" s="3">
        <v>3</v>
      </c>
      <c r="AK15" s="4">
        <v>2</v>
      </c>
      <c r="AL15" s="10" t="s">
        <v>94</v>
      </c>
    </row>
    <row r="16" spans="1:38" ht="123" x14ac:dyDescent="0.4">
      <c r="A16" s="11">
        <v>2199</v>
      </c>
      <c r="B16" s="11" t="s">
        <v>217</v>
      </c>
      <c r="C16" s="8" t="s">
        <v>20</v>
      </c>
      <c r="D16" s="3">
        <v>0</v>
      </c>
      <c r="E16" s="3">
        <v>2</v>
      </c>
      <c r="F16" s="3">
        <v>23</v>
      </c>
      <c r="G16" s="3">
        <v>25</v>
      </c>
      <c r="H16" s="4" t="s">
        <v>210</v>
      </c>
      <c r="I16" s="4" t="s">
        <v>211</v>
      </c>
      <c r="J16" s="4" t="s">
        <v>258</v>
      </c>
      <c r="K16" s="13">
        <v>2</v>
      </c>
      <c r="L16" s="13" t="s">
        <v>59</v>
      </c>
      <c r="M16" s="13">
        <v>23</v>
      </c>
      <c r="N16" s="13">
        <v>23.18</v>
      </c>
      <c r="O16" s="14">
        <v>89</v>
      </c>
      <c r="P16" s="14">
        <v>5</v>
      </c>
      <c r="Q16" s="3">
        <v>1148.9000000000001</v>
      </c>
      <c r="R16" s="3">
        <v>148</v>
      </c>
      <c r="S16" s="3">
        <v>77.2</v>
      </c>
      <c r="T16" s="3">
        <f t="shared" si="0"/>
        <v>13126871.840000002</v>
      </c>
      <c r="U16" s="3">
        <v>70.8</v>
      </c>
      <c r="V16" s="23">
        <v>15</v>
      </c>
      <c r="W16" s="23">
        <v>1</v>
      </c>
      <c r="X16" s="23">
        <v>12</v>
      </c>
      <c r="Y16" s="3">
        <v>3</v>
      </c>
      <c r="Z16" s="3">
        <v>2</v>
      </c>
      <c r="AA16" s="3">
        <v>1</v>
      </c>
      <c r="AB16" s="3">
        <v>3</v>
      </c>
      <c r="AC16" s="3">
        <v>3</v>
      </c>
      <c r="AD16" s="3">
        <v>1</v>
      </c>
      <c r="AE16" s="3">
        <v>2</v>
      </c>
      <c r="AF16" s="3">
        <v>2</v>
      </c>
      <c r="AG16" s="3">
        <v>3</v>
      </c>
      <c r="AH16" s="3">
        <v>2</v>
      </c>
      <c r="AI16" s="3">
        <v>1</v>
      </c>
      <c r="AJ16" s="3">
        <v>3</v>
      </c>
      <c r="AK16" s="3">
        <v>3</v>
      </c>
      <c r="AL16" s="7" t="s">
        <v>67</v>
      </c>
    </row>
    <row r="17" spans="1:38" ht="73.8" x14ac:dyDescent="0.4">
      <c r="A17" s="12">
        <v>2298</v>
      </c>
      <c r="B17" s="12" t="s">
        <v>214</v>
      </c>
      <c r="C17" s="8" t="s">
        <v>21</v>
      </c>
      <c r="D17" s="3">
        <v>-6</v>
      </c>
      <c r="E17" s="3">
        <v>-8</v>
      </c>
      <c r="F17" s="3">
        <v>20</v>
      </c>
      <c r="G17" s="3">
        <v>22</v>
      </c>
      <c r="H17" s="4" t="s">
        <v>19</v>
      </c>
      <c r="I17" s="4" t="s">
        <v>211</v>
      </c>
      <c r="J17" s="4" t="s">
        <v>258</v>
      </c>
      <c r="K17" s="13">
        <v>-6.44</v>
      </c>
      <c r="L17" s="13" t="s">
        <v>59</v>
      </c>
      <c r="M17" s="13">
        <v>20.5</v>
      </c>
      <c r="N17" s="13" t="s">
        <v>59</v>
      </c>
      <c r="O17" s="17">
        <v>81</v>
      </c>
      <c r="P17" s="14">
        <v>5</v>
      </c>
      <c r="Q17" s="3">
        <v>884.3</v>
      </c>
      <c r="R17" s="3">
        <v>97.3</v>
      </c>
      <c r="S17" s="3">
        <v>90.7</v>
      </c>
      <c r="T17" s="3">
        <f t="shared" si="0"/>
        <v>7804044.773</v>
      </c>
      <c r="U17" s="3">
        <v>64.400000000000006</v>
      </c>
      <c r="V17" s="23">
        <v>2</v>
      </c>
      <c r="W17" s="23">
        <v>1</v>
      </c>
      <c r="X17" s="23">
        <v>1</v>
      </c>
      <c r="Y17" s="3">
        <v>4</v>
      </c>
      <c r="Z17" s="3">
        <v>2</v>
      </c>
      <c r="AA17" s="3">
        <v>1</v>
      </c>
      <c r="AB17" s="3">
        <v>4</v>
      </c>
      <c r="AC17" s="3">
        <v>3</v>
      </c>
      <c r="AD17" s="3">
        <v>1</v>
      </c>
      <c r="AE17" s="3">
        <v>1</v>
      </c>
      <c r="AF17" s="3">
        <v>2</v>
      </c>
      <c r="AG17" s="3">
        <v>2</v>
      </c>
      <c r="AH17" s="3">
        <v>4</v>
      </c>
      <c r="AI17" s="3">
        <v>2</v>
      </c>
      <c r="AJ17" s="3">
        <v>12</v>
      </c>
      <c r="AK17" s="3">
        <v>4</v>
      </c>
      <c r="AL17" s="7" t="s">
        <v>83</v>
      </c>
    </row>
    <row r="18" spans="1:38" x14ac:dyDescent="0.4">
      <c r="A18" s="11">
        <v>2398</v>
      </c>
      <c r="B18" s="11" t="s">
        <v>217</v>
      </c>
      <c r="C18" s="1" t="s">
        <v>22</v>
      </c>
      <c r="D18" s="3">
        <v>2</v>
      </c>
      <c r="E18" s="3">
        <v>4</v>
      </c>
      <c r="F18" s="3">
        <v>23</v>
      </c>
      <c r="G18" s="3">
        <v>25</v>
      </c>
      <c r="H18" s="4" t="s">
        <v>210</v>
      </c>
      <c r="I18" s="4" t="s">
        <v>207</v>
      </c>
      <c r="J18" s="4" t="s">
        <v>258</v>
      </c>
      <c r="K18" s="14"/>
      <c r="L18" s="14"/>
      <c r="M18" s="14"/>
      <c r="N18" s="14"/>
      <c r="O18" s="14"/>
      <c r="P18" s="14">
        <v>6</v>
      </c>
      <c r="T18" s="3">
        <f t="shared" si="0"/>
        <v>0</v>
      </c>
      <c r="V18" s="23"/>
      <c r="W18" s="23"/>
      <c r="X18" s="23"/>
      <c r="AF18" s="3">
        <v>1</v>
      </c>
      <c r="AL18" s="10" t="s">
        <v>111</v>
      </c>
    </row>
    <row r="19" spans="1:38" ht="49.2" x14ac:dyDescent="0.4">
      <c r="A19" s="12">
        <v>2462</v>
      </c>
      <c r="B19" s="11" t="s">
        <v>217</v>
      </c>
      <c r="C19" s="9" t="s">
        <v>17</v>
      </c>
      <c r="D19" s="3">
        <v>-8</v>
      </c>
      <c r="E19" s="3">
        <v>-10</v>
      </c>
      <c r="F19" s="3">
        <v>24</v>
      </c>
      <c r="G19" s="3">
        <v>26</v>
      </c>
      <c r="H19" s="4" t="s">
        <v>19</v>
      </c>
      <c r="I19" s="4" t="s">
        <v>209</v>
      </c>
      <c r="J19" s="4" t="s">
        <v>259</v>
      </c>
      <c r="K19" s="13">
        <v>-9.8800000000000008</v>
      </c>
      <c r="L19" s="13" t="s">
        <v>59</v>
      </c>
      <c r="M19" s="13">
        <v>25.5</v>
      </c>
      <c r="N19" s="13" t="s">
        <v>59</v>
      </c>
      <c r="O19" s="13">
        <v>94</v>
      </c>
      <c r="P19" s="14">
        <v>6</v>
      </c>
      <c r="Q19" s="3">
        <v>1148</v>
      </c>
      <c r="R19" s="4">
        <v>177</v>
      </c>
      <c r="S19" s="4">
        <v>71.400000000000006</v>
      </c>
      <c r="T19" s="3">
        <f t="shared" si="0"/>
        <v>14508194.4</v>
      </c>
      <c r="U19" s="4">
        <v>62</v>
      </c>
      <c r="V19" s="24">
        <v>9</v>
      </c>
      <c r="W19" s="23">
        <v>1</v>
      </c>
      <c r="X19" s="24">
        <v>11</v>
      </c>
      <c r="Y19" s="4">
        <v>2</v>
      </c>
      <c r="Z19" s="4">
        <v>1</v>
      </c>
      <c r="AA19" s="4">
        <v>2</v>
      </c>
      <c r="AB19" s="4">
        <v>3</v>
      </c>
      <c r="AC19" s="4">
        <v>6</v>
      </c>
      <c r="AD19" s="4">
        <v>3</v>
      </c>
      <c r="AE19" s="4">
        <v>1</v>
      </c>
      <c r="AF19" s="3">
        <v>1</v>
      </c>
      <c r="AG19" s="4">
        <v>1</v>
      </c>
      <c r="AH19" s="4">
        <v>3</v>
      </c>
      <c r="AI19" s="4">
        <v>1</v>
      </c>
      <c r="AJ19" s="3">
        <v>6</v>
      </c>
      <c r="AK19" s="4">
        <v>6</v>
      </c>
      <c r="AL19" s="10" t="s">
        <v>98</v>
      </c>
    </row>
    <row r="20" spans="1:38" ht="86.1" x14ac:dyDescent="0.4">
      <c r="A20" s="12">
        <v>2511</v>
      </c>
      <c r="B20" s="12" t="s">
        <v>214</v>
      </c>
      <c r="C20" s="1" t="s">
        <v>23</v>
      </c>
      <c r="D20" s="3">
        <v>-10</v>
      </c>
      <c r="E20" s="3">
        <v>-12</v>
      </c>
      <c r="F20" s="3">
        <v>20</v>
      </c>
      <c r="G20" s="3">
        <v>22</v>
      </c>
      <c r="H20" s="4" t="s">
        <v>19</v>
      </c>
      <c r="I20" s="4" t="s">
        <v>209</v>
      </c>
      <c r="J20" s="4" t="s">
        <v>258</v>
      </c>
      <c r="K20" s="13">
        <v>-10.130000000000001</v>
      </c>
      <c r="L20" s="13" t="s">
        <v>59</v>
      </c>
      <c r="M20" s="13">
        <v>21.76</v>
      </c>
      <c r="N20" s="13" t="s">
        <v>59</v>
      </c>
      <c r="O20" s="14">
        <v>95</v>
      </c>
      <c r="P20" s="14">
        <v>7</v>
      </c>
      <c r="Q20" s="3">
        <v>703.7</v>
      </c>
      <c r="R20" s="3">
        <v>94.9</v>
      </c>
      <c r="S20" s="3">
        <v>87.8</v>
      </c>
      <c r="T20" s="3">
        <f t="shared" si="0"/>
        <v>5863383.2140000006</v>
      </c>
      <c r="U20" s="3">
        <v>58.4</v>
      </c>
      <c r="V20" s="23">
        <v>2</v>
      </c>
      <c r="W20" s="23">
        <v>1</v>
      </c>
      <c r="X20" s="23">
        <v>1</v>
      </c>
      <c r="Y20" s="3">
        <v>4</v>
      </c>
      <c r="Z20" s="3">
        <v>3</v>
      </c>
      <c r="AA20" s="3">
        <v>1</v>
      </c>
      <c r="AB20" s="3">
        <v>4</v>
      </c>
      <c r="AC20" s="3">
        <v>4</v>
      </c>
      <c r="AD20" s="3">
        <v>1</v>
      </c>
      <c r="AE20" s="3">
        <v>1</v>
      </c>
      <c r="AF20" s="3">
        <v>2</v>
      </c>
      <c r="AG20" s="3">
        <v>2</v>
      </c>
      <c r="AH20" s="3">
        <v>4</v>
      </c>
      <c r="AI20" s="3">
        <v>1</v>
      </c>
      <c r="AJ20" s="3">
        <v>14</v>
      </c>
      <c r="AK20" s="3">
        <v>4</v>
      </c>
      <c r="AL20" s="7" t="s">
        <v>86</v>
      </c>
    </row>
    <row r="21" spans="1:38" ht="24.6" x14ac:dyDescent="0.4">
      <c r="A21" s="12">
        <v>2543</v>
      </c>
      <c r="B21" s="12" t="s">
        <v>217</v>
      </c>
      <c r="C21" s="9" t="s">
        <v>17</v>
      </c>
      <c r="D21" s="4">
        <v>-8</v>
      </c>
      <c r="E21" s="4">
        <v>-10</v>
      </c>
      <c r="F21" s="4">
        <v>24</v>
      </c>
      <c r="G21" s="4">
        <v>26</v>
      </c>
      <c r="H21" s="4" t="s">
        <v>19</v>
      </c>
      <c r="I21" s="4" t="s">
        <v>209</v>
      </c>
      <c r="J21" s="4" t="s">
        <v>259</v>
      </c>
      <c r="K21" s="14">
        <v>-9.85</v>
      </c>
      <c r="M21" s="14">
        <v>24.4</v>
      </c>
      <c r="P21" s="16">
        <v>8</v>
      </c>
      <c r="Q21" s="4">
        <v>216.8</v>
      </c>
      <c r="R21" s="4">
        <v>99.7</v>
      </c>
      <c r="S21" s="4">
        <v>41.4</v>
      </c>
      <c r="T21" s="3">
        <f t="shared" si="0"/>
        <v>894859.34400000004</v>
      </c>
      <c r="U21" s="4">
        <v>34</v>
      </c>
      <c r="V21" s="27">
        <v>11</v>
      </c>
      <c r="W21" s="27">
        <v>2</v>
      </c>
      <c r="X21" s="27">
        <v>2</v>
      </c>
      <c r="Y21" s="27">
        <v>1</v>
      </c>
      <c r="Z21" s="27">
        <v>1</v>
      </c>
      <c r="AA21" s="27">
        <v>2</v>
      </c>
      <c r="AB21" s="27">
        <v>2</v>
      </c>
      <c r="AC21" s="27">
        <v>1</v>
      </c>
      <c r="AD21" s="27">
        <v>2</v>
      </c>
      <c r="AE21" s="27">
        <v>2</v>
      </c>
      <c r="AF21" s="27">
        <v>1</v>
      </c>
      <c r="AG21" s="27">
        <v>2</v>
      </c>
      <c r="AH21" s="27">
        <v>3</v>
      </c>
      <c r="AI21" s="27">
        <v>2</v>
      </c>
      <c r="AJ21" s="27">
        <v>13</v>
      </c>
      <c r="AK21" s="27">
        <v>6</v>
      </c>
      <c r="AL21" s="10" t="s">
        <v>256</v>
      </c>
    </row>
    <row r="22" spans="1:38" ht="36.9" x14ac:dyDescent="0.4">
      <c r="A22" s="12">
        <v>2736</v>
      </c>
      <c r="B22" s="11" t="s">
        <v>217</v>
      </c>
      <c r="C22" s="9" t="s">
        <v>21</v>
      </c>
      <c r="D22" s="3">
        <v>-6</v>
      </c>
      <c r="E22" s="3">
        <v>-8</v>
      </c>
      <c r="F22" s="3">
        <v>20</v>
      </c>
      <c r="G22" s="3">
        <v>22</v>
      </c>
      <c r="H22" s="4" t="s">
        <v>19</v>
      </c>
      <c r="I22" s="4" t="s">
        <v>211</v>
      </c>
      <c r="J22" s="4" t="s">
        <v>258</v>
      </c>
      <c r="K22" s="14">
        <v>-7.95</v>
      </c>
      <c r="L22" s="14"/>
      <c r="M22" s="16">
        <v>20.11</v>
      </c>
      <c r="N22" s="16"/>
      <c r="O22" s="16" t="s">
        <v>59</v>
      </c>
      <c r="P22" s="16">
        <v>1</v>
      </c>
      <c r="Q22" s="4">
        <v>255.1</v>
      </c>
      <c r="R22" s="4">
        <v>80.900000000000006</v>
      </c>
      <c r="S22" s="4">
        <v>61.3</v>
      </c>
      <c r="T22" s="3">
        <f t="shared" si="0"/>
        <v>1265084.267</v>
      </c>
      <c r="U22" s="4">
        <v>45.1</v>
      </c>
      <c r="V22" s="24">
        <v>5</v>
      </c>
      <c r="W22" s="24">
        <v>1</v>
      </c>
      <c r="X22" s="24">
        <v>20</v>
      </c>
      <c r="Y22" s="4">
        <v>3</v>
      </c>
      <c r="Z22" s="4">
        <v>3</v>
      </c>
      <c r="AA22" s="4">
        <v>2</v>
      </c>
      <c r="AB22" s="4">
        <v>3</v>
      </c>
      <c r="AC22" s="4">
        <v>6</v>
      </c>
      <c r="AD22" s="4">
        <v>3</v>
      </c>
      <c r="AE22" s="4">
        <v>1</v>
      </c>
      <c r="AF22" s="3">
        <v>2</v>
      </c>
      <c r="AG22" s="4">
        <v>1</v>
      </c>
      <c r="AH22" s="4">
        <v>3</v>
      </c>
      <c r="AI22" s="4">
        <v>1</v>
      </c>
      <c r="AJ22" s="3">
        <v>3</v>
      </c>
      <c r="AK22" s="4">
        <v>2</v>
      </c>
      <c r="AL22" s="10" t="s">
        <v>96</v>
      </c>
    </row>
    <row r="23" spans="1:38" ht="36.9" x14ac:dyDescent="0.4">
      <c r="A23" s="11">
        <v>2746</v>
      </c>
      <c r="B23" s="11" t="s">
        <v>217</v>
      </c>
      <c r="C23" s="1" t="s">
        <v>23</v>
      </c>
      <c r="D23" s="3">
        <v>-10</v>
      </c>
      <c r="E23" s="3">
        <v>-12</v>
      </c>
      <c r="F23" s="3">
        <v>20</v>
      </c>
      <c r="G23" s="3">
        <v>22</v>
      </c>
      <c r="H23" s="4" t="s">
        <v>19</v>
      </c>
      <c r="I23" s="4" t="s">
        <v>209</v>
      </c>
      <c r="J23" s="4" t="s">
        <v>258</v>
      </c>
      <c r="K23" s="13">
        <v>-10.92</v>
      </c>
      <c r="L23" s="13" t="s">
        <v>59</v>
      </c>
      <c r="M23" s="13">
        <v>21.65</v>
      </c>
      <c r="N23" s="13" t="s">
        <v>59</v>
      </c>
      <c r="O23" s="14">
        <v>126</v>
      </c>
      <c r="P23" s="14">
        <v>10</v>
      </c>
      <c r="Q23" s="3">
        <v>227.1</v>
      </c>
      <c r="R23" s="3">
        <v>62.8</v>
      </c>
      <c r="S23" s="3">
        <v>55.9</v>
      </c>
      <c r="T23" s="3">
        <f t="shared" si="0"/>
        <v>797239.09199999995</v>
      </c>
      <c r="U23" s="3">
        <v>43.1</v>
      </c>
      <c r="V23" s="23">
        <v>6</v>
      </c>
      <c r="W23" s="23">
        <v>1</v>
      </c>
      <c r="X23" s="23">
        <v>13</v>
      </c>
      <c r="Y23" s="3">
        <v>4</v>
      </c>
      <c r="Z23" s="3">
        <v>3</v>
      </c>
      <c r="AA23" s="3">
        <v>2</v>
      </c>
      <c r="AB23" s="3">
        <v>3</v>
      </c>
      <c r="AC23" s="3">
        <v>6</v>
      </c>
      <c r="AD23" s="3">
        <v>3</v>
      </c>
      <c r="AE23" s="3">
        <v>1</v>
      </c>
      <c r="AF23" s="3">
        <v>2</v>
      </c>
      <c r="AG23" s="3">
        <v>1</v>
      </c>
      <c r="AH23" s="3">
        <v>3</v>
      </c>
      <c r="AI23" s="3">
        <v>1</v>
      </c>
      <c r="AJ23" s="3">
        <v>3</v>
      </c>
      <c r="AK23" s="3">
        <v>2</v>
      </c>
      <c r="AL23" s="7" t="s">
        <v>54</v>
      </c>
    </row>
    <row r="24" spans="1:38" ht="61.5" x14ac:dyDescent="0.4">
      <c r="A24" s="11">
        <v>2807</v>
      </c>
      <c r="B24" s="11" t="s">
        <v>217</v>
      </c>
      <c r="C24" s="1" t="s">
        <v>23</v>
      </c>
      <c r="D24" s="3">
        <v>-10</v>
      </c>
      <c r="E24" s="3">
        <v>-12</v>
      </c>
      <c r="F24" s="3">
        <v>20</v>
      </c>
      <c r="G24" s="3">
        <v>22</v>
      </c>
      <c r="H24" s="4" t="s">
        <v>19</v>
      </c>
      <c r="I24" s="4" t="s">
        <v>209</v>
      </c>
      <c r="J24" s="4" t="s">
        <v>258</v>
      </c>
      <c r="K24" s="13">
        <v>-10.210000000000001</v>
      </c>
      <c r="L24" s="13">
        <v>-10.29</v>
      </c>
      <c r="M24" s="13">
        <v>20.23</v>
      </c>
      <c r="N24" s="13">
        <v>20.46</v>
      </c>
      <c r="O24" s="14">
        <v>148</v>
      </c>
      <c r="P24" s="14">
        <v>6</v>
      </c>
      <c r="Q24" s="3">
        <v>1966</v>
      </c>
      <c r="R24" s="3">
        <v>229</v>
      </c>
      <c r="S24" s="3">
        <v>78.8</v>
      </c>
      <c r="T24" s="3">
        <f t="shared" si="0"/>
        <v>35476863.199999996</v>
      </c>
      <c r="U24" s="3">
        <v>68</v>
      </c>
      <c r="V24" s="23">
        <v>3</v>
      </c>
      <c r="W24" s="23">
        <v>2</v>
      </c>
      <c r="X24" s="23">
        <v>7</v>
      </c>
      <c r="Y24" s="3">
        <v>2</v>
      </c>
      <c r="Z24" s="3">
        <v>3</v>
      </c>
      <c r="AA24" s="3">
        <v>2</v>
      </c>
      <c r="AB24" s="3">
        <v>3</v>
      </c>
      <c r="AC24" s="3">
        <v>2</v>
      </c>
      <c r="AD24" s="3">
        <v>1</v>
      </c>
      <c r="AE24" s="3">
        <v>1</v>
      </c>
      <c r="AF24" s="3">
        <v>1</v>
      </c>
      <c r="AG24" s="3">
        <v>2</v>
      </c>
      <c r="AH24" s="3">
        <v>4</v>
      </c>
      <c r="AI24" s="3">
        <v>1</v>
      </c>
      <c r="AJ24" s="3">
        <v>3</v>
      </c>
      <c r="AK24" s="3">
        <v>6</v>
      </c>
      <c r="AL24" s="7" t="s">
        <v>66</v>
      </c>
    </row>
    <row r="25" spans="1:38" ht="36.9" x14ac:dyDescent="0.4">
      <c r="A25" s="11">
        <v>3293</v>
      </c>
      <c r="B25" s="11" t="s">
        <v>217</v>
      </c>
      <c r="C25" s="1" t="s">
        <v>16</v>
      </c>
      <c r="D25" s="3">
        <v>-8</v>
      </c>
      <c r="E25" s="3">
        <v>-10</v>
      </c>
      <c r="F25" s="3">
        <v>22</v>
      </c>
      <c r="G25" s="3">
        <v>24</v>
      </c>
      <c r="H25" s="4" t="s">
        <v>208</v>
      </c>
      <c r="I25" s="4" t="s">
        <v>209</v>
      </c>
      <c r="J25" s="4" t="s">
        <v>258</v>
      </c>
      <c r="K25" s="13" t="s">
        <v>59</v>
      </c>
      <c r="L25" s="13" t="s">
        <v>59</v>
      </c>
      <c r="M25" s="13" t="s">
        <v>59</v>
      </c>
      <c r="N25" s="13" t="s">
        <v>59</v>
      </c>
      <c r="O25" s="14" t="s">
        <v>59</v>
      </c>
      <c r="P25" s="14">
        <v>1</v>
      </c>
      <c r="Q25" s="3">
        <v>792.1</v>
      </c>
      <c r="R25" s="3">
        <v>169</v>
      </c>
      <c r="S25" s="3">
        <v>56.3</v>
      </c>
      <c r="T25" s="3">
        <f t="shared" si="0"/>
        <v>7536593.8699999992</v>
      </c>
      <c r="U25" s="3">
        <v>51.5</v>
      </c>
      <c r="V25" s="23">
        <v>10</v>
      </c>
      <c r="W25" s="23">
        <v>1</v>
      </c>
      <c r="X25" s="23">
        <v>13</v>
      </c>
      <c r="Y25" s="3">
        <v>4</v>
      </c>
      <c r="Z25" s="3">
        <v>3</v>
      </c>
      <c r="AA25" s="3">
        <v>2</v>
      </c>
      <c r="AB25" s="3">
        <v>4</v>
      </c>
      <c r="AC25" s="3">
        <v>2</v>
      </c>
      <c r="AD25" s="3">
        <v>1</v>
      </c>
      <c r="AE25" s="3">
        <v>2</v>
      </c>
      <c r="AF25" s="3">
        <v>1</v>
      </c>
      <c r="AG25" s="3">
        <v>3</v>
      </c>
      <c r="AH25" s="3">
        <v>4</v>
      </c>
      <c r="AI25" s="3">
        <v>2</v>
      </c>
      <c r="AJ25" s="3">
        <v>3</v>
      </c>
      <c r="AK25" s="3">
        <v>3</v>
      </c>
      <c r="AL25" s="7" t="s">
        <v>68</v>
      </c>
    </row>
    <row r="26" spans="1:38" ht="61.5" x14ac:dyDescent="0.4">
      <c r="A26" s="12">
        <v>3830</v>
      </c>
      <c r="B26" s="12" t="s">
        <v>214</v>
      </c>
      <c r="C26" s="8" t="s">
        <v>24</v>
      </c>
      <c r="D26" s="3">
        <v>-11</v>
      </c>
      <c r="E26" s="3">
        <v>-12</v>
      </c>
      <c r="F26" s="3">
        <v>15</v>
      </c>
      <c r="G26" s="3">
        <v>18</v>
      </c>
      <c r="H26" s="4" t="s">
        <v>11</v>
      </c>
      <c r="I26" s="4" t="s">
        <v>11</v>
      </c>
      <c r="J26" s="4" t="s">
        <v>258</v>
      </c>
      <c r="K26" s="13">
        <v>-11.74</v>
      </c>
      <c r="L26" s="13" t="s">
        <v>59</v>
      </c>
      <c r="M26" s="13">
        <v>16.07</v>
      </c>
      <c r="N26" s="13" t="s">
        <v>59</v>
      </c>
      <c r="O26" s="14">
        <v>21.8</v>
      </c>
      <c r="P26" s="14">
        <v>2</v>
      </c>
      <c r="Q26" s="3">
        <v>638.29999999999995</v>
      </c>
      <c r="R26" s="3">
        <v>91</v>
      </c>
      <c r="S26" s="3">
        <v>74.900000000000006</v>
      </c>
      <c r="T26" s="3">
        <f t="shared" si="0"/>
        <v>4350588.97</v>
      </c>
      <c r="U26" s="3">
        <v>65</v>
      </c>
      <c r="V26" s="23">
        <v>2</v>
      </c>
      <c r="W26" s="23">
        <v>1</v>
      </c>
      <c r="X26" s="23">
        <v>20</v>
      </c>
      <c r="Y26" s="3">
        <v>4</v>
      </c>
      <c r="Z26" s="3">
        <v>3</v>
      </c>
      <c r="AA26" s="3">
        <v>1</v>
      </c>
      <c r="AB26" s="3">
        <v>3</v>
      </c>
      <c r="AC26" s="3">
        <v>1</v>
      </c>
      <c r="AD26" s="3">
        <v>2</v>
      </c>
      <c r="AE26" s="3">
        <v>2</v>
      </c>
      <c r="AF26" s="3">
        <v>2</v>
      </c>
      <c r="AG26" s="3">
        <v>2</v>
      </c>
      <c r="AH26" s="3">
        <v>4</v>
      </c>
      <c r="AI26" s="3">
        <v>2</v>
      </c>
      <c r="AJ26" s="3">
        <v>12</v>
      </c>
      <c r="AK26" s="3">
        <v>4</v>
      </c>
      <c r="AL26" s="7" t="s">
        <v>82</v>
      </c>
    </row>
    <row r="27" spans="1:38" ht="24.6" x14ac:dyDescent="0.4">
      <c r="A27" s="11">
        <v>3832</v>
      </c>
      <c r="B27" s="11" t="s">
        <v>217</v>
      </c>
      <c r="C27" s="8" t="s">
        <v>24</v>
      </c>
      <c r="D27" s="3">
        <v>-11</v>
      </c>
      <c r="E27" s="3">
        <v>-12</v>
      </c>
      <c r="F27" s="3">
        <v>15</v>
      </c>
      <c r="G27" s="3">
        <v>18</v>
      </c>
      <c r="H27" s="4" t="s">
        <v>11</v>
      </c>
      <c r="I27" s="4" t="s">
        <v>11</v>
      </c>
      <c r="J27" s="4" t="s">
        <v>258</v>
      </c>
      <c r="K27" s="13" t="s">
        <v>59</v>
      </c>
      <c r="L27" s="13" t="s">
        <v>59</v>
      </c>
      <c r="M27" s="13">
        <v>17.100000000000001</v>
      </c>
      <c r="N27" s="13" t="s">
        <v>59</v>
      </c>
      <c r="O27" s="14">
        <v>29</v>
      </c>
      <c r="P27" s="14">
        <v>2</v>
      </c>
      <c r="Q27" s="3">
        <v>972.6</v>
      </c>
      <c r="R27" s="3">
        <v>163</v>
      </c>
      <c r="S27" s="3">
        <v>66.400000000000006</v>
      </c>
      <c r="T27" s="3">
        <f t="shared" si="0"/>
        <v>10526644.320000002</v>
      </c>
      <c r="U27" s="3">
        <v>52.9</v>
      </c>
      <c r="V27" s="23">
        <v>9</v>
      </c>
      <c r="W27" s="23">
        <v>1</v>
      </c>
      <c r="X27" s="23">
        <v>1</v>
      </c>
      <c r="Y27" s="3">
        <v>2</v>
      </c>
      <c r="Z27" s="3">
        <v>3</v>
      </c>
      <c r="AA27" s="3">
        <v>2</v>
      </c>
      <c r="AB27" s="3">
        <v>4</v>
      </c>
      <c r="AC27" s="3">
        <v>3</v>
      </c>
      <c r="AD27" s="3">
        <v>1</v>
      </c>
      <c r="AE27" s="3">
        <v>2</v>
      </c>
      <c r="AF27" s="3">
        <v>2</v>
      </c>
      <c r="AG27" s="3">
        <v>2</v>
      </c>
      <c r="AH27" s="3">
        <v>3</v>
      </c>
      <c r="AI27" s="3">
        <v>1</v>
      </c>
      <c r="AJ27" s="3">
        <v>3</v>
      </c>
      <c r="AK27" s="3">
        <v>5</v>
      </c>
      <c r="AL27" s="7" t="s">
        <v>56</v>
      </c>
    </row>
    <row r="28" spans="1:38" x14ac:dyDescent="0.4">
      <c r="A28" s="11">
        <v>3937</v>
      </c>
      <c r="B28" s="11" t="s">
        <v>217</v>
      </c>
      <c r="C28" s="8" t="s">
        <v>25</v>
      </c>
      <c r="D28" s="3">
        <v>-8</v>
      </c>
      <c r="E28" s="3">
        <v>-10</v>
      </c>
      <c r="F28" s="3">
        <v>30</v>
      </c>
      <c r="G28" s="3">
        <v>32</v>
      </c>
      <c r="H28" s="3" t="s">
        <v>13</v>
      </c>
      <c r="I28" s="3" t="s">
        <v>13</v>
      </c>
      <c r="J28" s="3" t="s">
        <v>258</v>
      </c>
      <c r="K28" s="13">
        <v>-9.85</v>
      </c>
      <c r="L28" s="13" t="s">
        <v>59</v>
      </c>
      <c r="M28" s="13">
        <v>30</v>
      </c>
      <c r="N28" s="13" t="s">
        <v>59</v>
      </c>
      <c r="O28" s="14">
        <v>43.5</v>
      </c>
      <c r="P28" s="14" t="s">
        <v>59</v>
      </c>
      <c r="T28" s="3">
        <f t="shared" si="0"/>
        <v>0</v>
      </c>
      <c r="V28" s="23"/>
      <c r="W28" s="23"/>
      <c r="X28" s="23"/>
      <c r="AF28" s="3">
        <v>1</v>
      </c>
    </row>
    <row r="29" spans="1:38" ht="49.2" x14ac:dyDescent="0.4">
      <c r="A29" s="12">
        <v>4532</v>
      </c>
      <c r="B29" s="11" t="s">
        <v>217</v>
      </c>
      <c r="C29" s="9" t="s">
        <v>93</v>
      </c>
      <c r="D29" s="3">
        <v>-12</v>
      </c>
      <c r="E29" s="3">
        <v>-14</v>
      </c>
      <c r="F29" s="3">
        <v>20</v>
      </c>
      <c r="G29" s="3">
        <v>22</v>
      </c>
      <c r="H29" s="4" t="s">
        <v>19</v>
      </c>
      <c r="I29" s="4" t="s">
        <v>209</v>
      </c>
      <c r="J29" s="4" t="s">
        <v>258</v>
      </c>
      <c r="K29" s="16">
        <v>-12.92</v>
      </c>
      <c r="L29" s="16"/>
      <c r="M29" s="16">
        <v>21.9</v>
      </c>
      <c r="N29" s="16"/>
      <c r="O29" s="16">
        <v>79</v>
      </c>
      <c r="P29" s="16">
        <v>6</v>
      </c>
      <c r="Q29" s="4">
        <v>398.6</v>
      </c>
      <c r="R29" s="4">
        <v>94.2</v>
      </c>
      <c r="S29" s="4">
        <v>58.2</v>
      </c>
      <c r="T29" s="3">
        <f t="shared" si="0"/>
        <v>2185300.5840000003</v>
      </c>
      <c r="U29" s="4">
        <v>53.6</v>
      </c>
      <c r="V29" s="24">
        <v>11</v>
      </c>
      <c r="W29" s="24">
        <v>1</v>
      </c>
      <c r="X29" s="24">
        <v>20</v>
      </c>
      <c r="Y29" s="4">
        <v>3</v>
      </c>
      <c r="Z29" s="4">
        <v>3</v>
      </c>
      <c r="AA29" s="4">
        <v>2</v>
      </c>
      <c r="AB29" s="4">
        <v>6</v>
      </c>
      <c r="AC29" s="4">
        <v>2</v>
      </c>
      <c r="AD29" s="4">
        <v>3</v>
      </c>
      <c r="AE29" s="4">
        <v>2</v>
      </c>
      <c r="AF29" s="3">
        <v>2</v>
      </c>
      <c r="AG29" s="4">
        <v>1</v>
      </c>
      <c r="AH29" s="4">
        <v>3</v>
      </c>
      <c r="AI29" s="4">
        <v>1</v>
      </c>
      <c r="AJ29" s="3">
        <v>3</v>
      </c>
      <c r="AK29" s="4">
        <v>1</v>
      </c>
      <c r="AL29" s="10" t="s">
        <v>92</v>
      </c>
    </row>
    <row r="30" spans="1:38" x14ac:dyDescent="0.4">
      <c r="A30" s="11">
        <v>4573</v>
      </c>
      <c r="B30" s="11" t="s">
        <v>217</v>
      </c>
      <c r="C30" s="1" t="s">
        <v>26</v>
      </c>
      <c r="D30" s="3">
        <v>-11</v>
      </c>
      <c r="E30" s="3">
        <v>-12</v>
      </c>
      <c r="F30" s="3">
        <v>13</v>
      </c>
      <c r="G30" s="3">
        <v>15</v>
      </c>
      <c r="H30" s="4" t="s">
        <v>11</v>
      </c>
      <c r="I30" s="4" t="s">
        <v>11</v>
      </c>
      <c r="J30" s="4" t="s">
        <v>259</v>
      </c>
      <c r="K30" s="13" t="s">
        <v>59</v>
      </c>
      <c r="L30" s="13" t="s">
        <v>59</v>
      </c>
      <c r="M30" s="13" t="s">
        <v>59</v>
      </c>
      <c r="N30" s="13" t="s">
        <v>59</v>
      </c>
      <c r="O30" s="14" t="s">
        <v>59</v>
      </c>
      <c r="P30" s="14">
        <v>2</v>
      </c>
      <c r="Q30" s="3">
        <v>24.5</v>
      </c>
      <c r="R30" s="3">
        <v>47.1</v>
      </c>
      <c r="S30" s="3">
        <v>30.9</v>
      </c>
      <c r="T30" s="3">
        <f t="shared" si="0"/>
        <v>35657.055</v>
      </c>
      <c r="U30" s="3">
        <v>16.899999999999999</v>
      </c>
      <c r="V30" s="23"/>
      <c r="W30" s="23"/>
      <c r="X30" s="23"/>
      <c r="AF30" s="3">
        <v>1</v>
      </c>
      <c r="AL30" s="3" t="s">
        <v>43</v>
      </c>
    </row>
    <row r="31" spans="1:38" ht="86.1" x14ac:dyDescent="0.4">
      <c r="A31" s="12">
        <v>4876</v>
      </c>
      <c r="B31" s="11" t="s">
        <v>217</v>
      </c>
      <c r="C31" s="9" t="s">
        <v>16</v>
      </c>
      <c r="D31" s="3">
        <v>-8</v>
      </c>
      <c r="E31" s="3">
        <v>-10</v>
      </c>
      <c r="F31" s="3">
        <v>22</v>
      </c>
      <c r="G31" s="3">
        <v>24</v>
      </c>
      <c r="H31" s="4" t="s">
        <v>208</v>
      </c>
      <c r="I31" s="4" t="s">
        <v>209</v>
      </c>
      <c r="J31" s="4" t="s">
        <v>258</v>
      </c>
      <c r="K31" s="14">
        <v>-9.56</v>
      </c>
      <c r="L31" s="14"/>
      <c r="M31" s="14">
        <v>22.85</v>
      </c>
      <c r="N31" s="14"/>
      <c r="O31" s="14">
        <v>82</v>
      </c>
      <c r="P31" s="16">
        <v>6</v>
      </c>
      <c r="Q31" s="4">
        <v>444.4</v>
      </c>
      <c r="R31" s="4">
        <v>69.099999999999994</v>
      </c>
      <c r="S31" s="4">
        <v>56.6</v>
      </c>
      <c r="T31" s="3">
        <f t="shared" si="0"/>
        <v>1738075.0639999998</v>
      </c>
      <c r="U31" s="4">
        <v>53.8</v>
      </c>
      <c r="V31" s="24">
        <v>3</v>
      </c>
      <c r="W31" s="24">
        <v>2</v>
      </c>
      <c r="X31" s="24">
        <v>19</v>
      </c>
      <c r="Y31" s="4">
        <v>4</v>
      </c>
      <c r="Z31" s="4">
        <v>4</v>
      </c>
      <c r="AA31" s="4">
        <v>2</v>
      </c>
      <c r="AB31" s="4">
        <v>2</v>
      </c>
      <c r="AC31" s="4">
        <v>6</v>
      </c>
      <c r="AD31" s="4">
        <v>3</v>
      </c>
      <c r="AE31" s="4">
        <v>1</v>
      </c>
      <c r="AF31" s="3">
        <v>2</v>
      </c>
      <c r="AG31" s="4">
        <v>1</v>
      </c>
      <c r="AH31" s="4">
        <v>1</v>
      </c>
      <c r="AI31" s="4">
        <v>1</v>
      </c>
      <c r="AJ31" s="3">
        <v>3</v>
      </c>
      <c r="AK31" s="4">
        <v>2</v>
      </c>
      <c r="AL31" s="10" t="s">
        <v>95</v>
      </c>
    </row>
    <row r="32" spans="1:38" ht="36.9" x14ac:dyDescent="0.4">
      <c r="A32" s="11">
        <v>5631</v>
      </c>
      <c r="B32" s="11" t="s">
        <v>217</v>
      </c>
      <c r="C32" s="1" t="s">
        <v>28</v>
      </c>
      <c r="D32" s="3">
        <v>-16</v>
      </c>
      <c r="E32" s="3">
        <v>-20</v>
      </c>
      <c r="F32" s="3">
        <v>20</v>
      </c>
      <c r="G32" s="3">
        <v>21</v>
      </c>
      <c r="H32" s="4" t="s">
        <v>15</v>
      </c>
      <c r="I32" s="4" t="s">
        <v>209</v>
      </c>
      <c r="J32" s="4" t="s">
        <v>258</v>
      </c>
      <c r="K32" s="13">
        <v>-19.25</v>
      </c>
      <c r="L32" s="13" t="s">
        <v>59</v>
      </c>
      <c r="M32" s="13">
        <v>20.92</v>
      </c>
      <c r="N32" s="13" t="s">
        <v>59</v>
      </c>
      <c r="O32" s="14">
        <v>25.5</v>
      </c>
      <c r="P32" s="15">
        <v>2</v>
      </c>
      <c r="Q32" s="3">
        <v>104</v>
      </c>
      <c r="R32" s="3">
        <v>46</v>
      </c>
      <c r="S32" s="3">
        <v>43.4</v>
      </c>
      <c r="T32" s="3">
        <f t="shared" si="0"/>
        <v>207625.60000000001</v>
      </c>
      <c r="U32" s="3">
        <v>42.4</v>
      </c>
      <c r="V32" s="23">
        <v>11</v>
      </c>
      <c r="W32" s="23">
        <v>4</v>
      </c>
      <c r="X32" s="23">
        <v>21</v>
      </c>
      <c r="Y32" s="3">
        <v>4</v>
      </c>
      <c r="Z32" s="3">
        <v>3</v>
      </c>
      <c r="AA32" s="3">
        <v>2</v>
      </c>
      <c r="AB32" s="3">
        <v>6</v>
      </c>
      <c r="AC32" s="3">
        <v>1</v>
      </c>
      <c r="AD32" s="3">
        <v>3</v>
      </c>
      <c r="AE32" s="3">
        <v>2</v>
      </c>
      <c r="AF32" s="3">
        <v>2</v>
      </c>
      <c r="AG32" s="3">
        <v>1</v>
      </c>
      <c r="AH32" s="3">
        <v>2</v>
      </c>
      <c r="AI32" s="3">
        <v>2</v>
      </c>
      <c r="AJ32" s="3">
        <v>3</v>
      </c>
      <c r="AK32" s="3">
        <v>1</v>
      </c>
      <c r="AL32" s="7" t="s">
        <v>69</v>
      </c>
    </row>
    <row r="33" spans="1:38" ht="86.1" x14ac:dyDescent="0.4">
      <c r="A33" s="11">
        <v>5859</v>
      </c>
      <c r="B33" s="11" t="s">
        <v>217</v>
      </c>
      <c r="C33" s="1" t="s">
        <v>27</v>
      </c>
      <c r="D33" s="3">
        <v>-1</v>
      </c>
      <c r="E33" s="3">
        <v>-3</v>
      </c>
      <c r="F33" s="3">
        <v>20</v>
      </c>
      <c r="G33" s="3">
        <v>22</v>
      </c>
      <c r="H33" s="4" t="s">
        <v>208</v>
      </c>
      <c r="I33" s="4" t="s">
        <v>211</v>
      </c>
      <c r="J33" s="4" t="s">
        <v>258</v>
      </c>
      <c r="K33" s="13">
        <v>-1.63</v>
      </c>
      <c r="L33" s="13">
        <v>-1.69</v>
      </c>
      <c r="M33" s="13">
        <v>21.27</v>
      </c>
      <c r="N33" s="13">
        <v>21.32</v>
      </c>
      <c r="O33" s="13" t="s">
        <v>59</v>
      </c>
      <c r="P33" s="14">
        <v>4</v>
      </c>
      <c r="Q33" s="3">
        <v>709.2</v>
      </c>
      <c r="R33" s="3">
        <v>156</v>
      </c>
      <c r="S33" s="3">
        <v>49.3</v>
      </c>
      <c r="T33" s="3">
        <f t="shared" si="0"/>
        <v>5454315.3600000003</v>
      </c>
      <c r="U33" s="3">
        <v>48</v>
      </c>
      <c r="V33" s="23">
        <v>11</v>
      </c>
      <c r="W33" s="23">
        <v>3</v>
      </c>
      <c r="X33" s="23">
        <v>10</v>
      </c>
      <c r="Y33" s="3">
        <v>3</v>
      </c>
      <c r="Z33" s="3">
        <v>3</v>
      </c>
      <c r="AA33" s="3">
        <v>2</v>
      </c>
      <c r="AB33" s="3">
        <v>4</v>
      </c>
      <c r="AC33" s="3">
        <v>2</v>
      </c>
      <c r="AD33" s="3">
        <v>1</v>
      </c>
      <c r="AE33" s="3">
        <v>2</v>
      </c>
      <c r="AF33" s="3">
        <v>2</v>
      </c>
      <c r="AG33" s="3">
        <v>3</v>
      </c>
      <c r="AH33" s="3">
        <v>4</v>
      </c>
      <c r="AI33" s="3">
        <v>1</v>
      </c>
      <c r="AJ33" s="3">
        <v>3</v>
      </c>
      <c r="AK33" s="3">
        <v>5</v>
      </c>
      <c r="AL33" s="7" t="s">
        <v>70</v>
      </c>
    </row>
    <row r="34" spans="1:38" ht="61.5" x14ac:dyDescent="0.4">
      <c r="A34" s="11">
        <v>5982</v>
      </c>
      <c r="B34" s="11" t="s">
        <v>217</v>
      </c>
      <c r="C34" s="1" t="s">
        <v>27</v>
      </c>
      <c r="D34" s="3">
        <v>-1</v>
      </c>
      <c r="E34" s="3">
        <v>-3</v>
      </c>
      <c r="F34" s="3">
        <v>20</v>
      </c>
      <c r="G34" s="3">
        <v>22</v>
      </c>
      <c r="H34" s="4" t="s">
        <v>208</v>
      </c>
      <c r="I34" s="4" t="s">
        <v>211</v>
      </c>
      <c r="J34" s="4" t="s">
        <v>258</v>
      </c>
      <c r="K34" s="13">
        <v>-2</v>
      </c>
      <c r="L34" s="13">
        <v>-2.11</v>
      </c>
      <c r="M34" s="13">
        <v>21.06</v>
      </c>
      <c r="N34" s="13">
        <v>22</v>
      </c>
      <c r="O34" s="13" t="s">
        <v>59</v>
      </c>
      <c r="P34" s="14">
        <v>4</v>
      </c>
      <c r="Q34" s="3">
        <v>301.3</v>
      </c>
      <c r="R34" s="3">
        <v>118.5</v>
      </c>
      <c r="S34" s="3">
        <v>44.6</v>
      </c>
      <c r="T34" s="3">
        <f t="shared" si="0"/>
        <v>1592400.6300000001</v>
      </c>
      <c r="U34" s="3">
        <v>42.6</v>
      </c>
      <c r="V34" s="23">
        <v>9</v>
      </c>
      <c r="W34" s="23">
        <v>2</v>
      </c>
      <c r="X34" s="23">
        <v>2</v>
      </c>
      <c r="Y34" s="3">
        <v>3</v>
      </c>
      <c r="Z34" s="3">
        <v>2</v>
      </c>
      <c r="AA34" s="3">
        <v>2</v>
      </c>
      <c r="AB34" s="3">
        <v>3</v>
      </c>
      <c r="AC34" s="3">
        <v>2</v>
      </c>
      <c r="AD34" s="3">
        <v>1</v>
      </c>
      <c r="AE34" s="3">
        <v>2</v>
      </c>
      <c r="AF34" s="3">
        <v>2</v>
      </c>
      <c r="AG34" s="3">
        <v>2</v>
      </c>
      <c r="AH34" s="3">
        <v>4</v>
      </c>
      <c r="AI34" s="3">
        <v>2</v>
      </c>
      <c r="AJ34" s="3">
        <v>12</v>
      </c>
      <c r="AK34" s="3">
        <v>5</v>
      </c>
      <c r="AL34" s="7" t="s">
        <v>71</v>
      </c>
    </row>
    <row r="35" spans="1:38" x14ac:dyDescent="0.4">
      <c r="A35" s="11">
        <v>6010</v>
      </c>
      <c r="B35" s="11" t="s">
        <v>217</v>
      </c>
      <c r="C35" s="1" t="s">
        <v>30</v>
      </c>
      <c r="D35" s="3">
        <v>-30</v>
      </c>
      <c r="E35" s="3">
        <v>-32</v>
      </c>
      <c r="F35" s="3">
        <v>30</v>
      </c>
      <c r="G35" s="3">
        <v>32</v>
      </c>
      <c r="H35" s="4" t="s">
        <v>13</v>
      </c>
      <c r="I35" s="4" t="s">
        <v>13</v>
      </c>
      <c r="J35" s="4" t="s">
        <v>258</v>
      </c>
      <c r="K35" s="13">
        <v>-31.23</v>
      </c>
      <c r="L35" s="13" t="s">
        <v>59</v>
      </c>
      <c r="M35" s="13">
        <v>30.61</v>
      </c>
      <c r="N35" s="13" t="s">
        <v>59</v>
      </c>
      <c r="O35" s="17">
        <v>127</v>
      </c>
      <c r="P35" s="14">
        <v>3</v>
      </c>
      <c r="Q35" s="3">
        <v>393.7</v>
      </c>
      <c r="R35" s="3">
        <v>81.599999999999994</v>
      </c>
      <c r="S35" s="3">
        <v>57.2</v>
      </c>
      <c r="T35" s="3">
        <f t="shared" si="0"/>
        <v>1837602.6240000001</v>
      </c>
      <c r="U35" s="3">
        <v>55</v>
      </c>
      <c r="V35" s="23">
        <v>11</v>
      </c>
      <c r="W35" s="23">
        <v>4</v>
      </c>
      <c r="X35" s="23">
        <v>21</v>
      </c>
      <c r="Y35" s="24">
        <v>2</v>
      </c>
      <c r="Z35" s="24">
        <v>2</v>
      </c>
      <c r="AA35" s="24">
        <v>2</v>
      </c>
      <c r="AB35" s="24">
        <v>6</v>
      </c>
      <c r="AC35" s="24">
        <v>1</v>
      </c>
      <c r="AD35" s="3">
        <v>3</v>
      </c>
      <c r="AE35" s="4">
        <v>2</v>
      </c>
      <c r="AF35" s="3">
        <v>1</v>
      </c>
      <c r="AG35" s="3">
        <v>1</v>
      </c>
      <c r="AH35" s="4">
        <v>3</v>
      </c>
      <c r="AI35" s="3">
        <v>2</v>
      </c>
      <c r="AJ35" s="3">
        <v>3</v>
      </c>
      <c r="AK35" s="4">
        <v>7</v>
      </c>
      <c r="AL35" s="3" t="s">
        <v>44</v>
      </c>
    </row>
    <row r="36" spans="1:38" ht="172.2" x14ac:dyDescent="0.4">
      <c r="A36" s="12">
        <v>6339</v>
      </c>
      <c r="B36" s="11" t="s">
        <v>217</v>
      </c>
      <c r="C36" s="9" t="s">
        <v>27</v>
      </c>
      <c r="D36" s="3">
        <v>-1</v>
      </c>
      <c r="E36" s="3">
        <v>-3</v>
      </c>
      <c r="F36" s="3">
        <v>20</v>
      </c>
      <c r="G36" s="3">
        <v>22</v>
      </c>
      <c r="H36" s="4" t="s">
        <v>208</v>
      </c>
      <c r="I36" s="4" t="s">
        <v>211</v>
      </c>
      <c r="J36" s="4" t="s">
        <v>259</v>
      </c>
      <c r="K36" s="13">
        <v>-1.39</v>
      </c>
      <c r="L36" s="13" t="s">
        <v>59</v>
      </c>
      <c r="M36" s="13">
        <v>20.350000000000001</v>
      </c>
      <c r="N36" s="13" t="s">
        <v>59</v>
      </c>
      <c r="O36" s="13">
        <v>104</v>
      </c>
      <c r="P36" s="14">
        <v>6</v>
      </c>
      <c r="Q36" s="3">
        <v>1257.3</v>
      </c>
      <c r="R36" s="4">
        <v>182</v>
      </c>
      <c r="S36" s="4">
        <v>94</v>
      </c>
      <c r="T36" s="3">
        <f t="shared" si="0"/>
        <v>21509888.400000002</v>
      </c>
      <c r="U36" s="4">
        <v>45.6</v>
      </c>
      <c r="V36" s="24">
        <v>9</v>
      </c>
      <c r="W36" s="23">
        <v>1</v>
      </c>
      <c r="X36" s="24">
        <v>11</v>
      </c>
      <c r="Y36" s="4">
        <v>2</v>
      </c>
      <c r="Z36" s="4">
        <v>1</v>
      </c>
      <c r="AA36" s="4">
        <v>2</v>
      </c>
      <c r="AB36" s="4">
        <v>4</v>
      </c>
      <c r="AC36" s="4">
        <v>6</v>
      </c>
      <c r="AD36" s="4">
        <v>3</v>
      </c>
      <c r="AE36" s="4">
        <v>1</v>
      </c>
      <c r="AF36" s="3">
        <v>1</v>
      </c>
      <c r="AG36" s="4">
        <v>1</v>
      </c>
      <c r="AH36" s="4">
        <v>3</v>
      </c>
      <c r="AI36" s="4">
        <v>1</v>
      </c>
      <c r="AJ36" s="3">
        <v>3</v>
      </c>
      <c r="AK36" s="4">
        <v>5</v>
      </c>
      <c r="AL36" s="10" t="s">
        <v>112</v>
      </c>
    </row>
    <row r="37" spans="1:38" ht="110.7" x14ac:dyDescent="0.4">
      <c r="A37" s="11">
        <v>6465</v>
      </c>
      <c r="B37" s="11" t="s">
        <v>217</v>
      </c>
      <c r="C37" s="1" t="s">
        <v>27</v>
      </c>
      <c r="D37" s="3">
        <v>-1</v>
      </c>
      <c r="E37" s="3">
        <v>-3</v>
      </c>
      <c r="F37" s="3">
        <v>20</v>
      </c>
      <c r="G37" s="3">
        <v>22</v>
      </c>
      <c r="H37" s="4" t="s">
        <v>208</v>
      </c>
      <c r="I37" s="4" t="s">
        <v>211</v>
      </c>
      <c r="J37" s="4" t="s">
        <v>258</v>
      </c>
      <c r="K37" s="13">
        <v>-1.22</v>
      </c>
      <c r="L37" s="13">
        <v>-1.28</v>
      </c>
      <c r="M37" s="13">
        <v>20.51</v>
      </c>
      <c r="N37" s="13">
        <v>20.62</v>
      </c>
      <c r="O37" s="13">
        <v>110</v>
      </c>
      <c r="P37" s="14" t="s">
        <v>31</v>
      </c>
      <c r="Q37" s="3">
        <v>1099.5</v>
      </c>
      <c r="R37" s="3">
        <v>109.9</v>
      </c>
      <c r="S37" s="3">
        <v>77.599999999999994</v>
      </c>
      <c r="T37" s="3">
        <f t="shared" si="0"/>
        <v>9376799.879999999</v>
      </c>
      <c r="U37" s="3">
        <v>68.8</v>
      </c>
      <c r="V37" s="23">
        <v>13</v>
      </c>
      <c r="W37" s="23">
        <v>2</v>
      </c>
      <c r="X37" s="23">
        <v>2</v>
      </c>
      <c r="Y37" s="3">
        <v>4</v>
      </c>
      <c r="Z37" s="3">
        <v>4</v>
      </c>
      <c r="AA37" s="3">
        <v>2</v>
      </c>
      <c r="AB37" s="3">
        <v>5</v>
      </c>
      <c r="AC37" s="3">
        <v>5</v>
      </c>
      <c r="AD37" s="3">
        <v>1</v>
      </c>
      <c r="AE37" s="3">
        <v>2</v>
      </c>
      <c r="AF37" s="3">
        <v>1</v>
      </c>
      <c r="AG37" s="3">
        <v>3</v>
      </c>
      <c r="AH37" s="3">
        <v>2</v>
      </c>
      <c r="AI37" s="3">
        <v>2</v>
      </c>
      <c r="AJ37" s="3">
        <v>3</v>
      </c>
      <c r="AK37" s="3">
        <v>2</v>
      </c>
      <c r="AL37" s="7" t="s">
        <v>78</v>
      </c>
    </row>
    <row r="38" spans="1:38" ht="61.5" x14ac:dyDescent="0.4">
      <c r="A38" s="11">
        <v>6537</v>
      </c>
      <c r="B38" s="11" t="s">
        <v>217</v>
      </c>
      <c r="C38" s="1" t="s">
        <v>30</v>
      </c>
      <c r="D38" s="3">
        <v>-30</v>
      </c>
      <c r="E38" s="3">
        <v>-32</v>
      </c>
      <c r="F38" s="3">
        <v>30</v>
      </c>
      <c r="G38" s="3">
        <v>32</v>
      </c>
      <c r="H38" s="4" t="s">
        <v>13</v>
      </c>
      <c r="I38" s="4" t="s">
        <v>13</v>
      </c>
      <c r="J38" s="4" t="s">
        <v>259</v>
      </c>
      <c r="K38" s="13">
        <v>-30.5</v>
      </c>
      <c r="L38" s="13" t="s">
        <v>59</v>
      </c>
      <c r="M38" s="13">
        <v>31.17</v>
      </c>
      <c r="N38" s="13" t="s">
        <v>59</v>
      </c>
      <c r="O38" s="17">
        <v>157</v>
      </c>
      <c r="P38" s="15">
        <v>6</v>
      </c>
      <c r="Q38" s="3">
        <v>1041.5</v>
      </c>
      <c r="R38" s="3">
        <v>136.1</v>
      </c>
      <c r="S38" s="3">
        <v>76.2</v>
      </c>
      <c r="T38" s="3">
        <f t="shared" si="0"/>
        <v>10801209.029999999</v>
      </c>
      <c r="U38" s="3">
        <v>65.400000000000006</v>
      </c>
      <c r="V38" s="23">
        <v>9</v>
      </c>
      <c r="W38" s="23">
        <v>1</v>
      </c>
      <c r="X38" s="23">
        <v>11</v>
      </c>
      <c r="Y38" s="3">
        <v>2</v>
      </c>
      <c r="Z38" s="3">
        <v>3</v>
      </c>
      <c r="AA38" s="3">
        <v>2</v>
      </c>
      <c r="AB38" s="3">
        <v>6</v>
      </c>
      <c r="AC38" s="3">
        <v>2</v>
      </c>
      <c r="AD38" s="3">
        <v>3</v>
      </c>
      <c r="AE38" s="3">
        <v>2</v>
      </c>
      <c r="AF38" s="3">
        <v>1</v>
      </c>
      <c r="AG38" s="3">
        <v>1</v>
      </c>
      <c r="AH38" s="3">
        <v>3</v>
      </c>
      <c r="AI38" s="3">
        <v>1</v>
      </c>
      <c r="AJ38" s="3">
        <v>12</v>
      </c>
      <c r="AK38" s="3">
        <v>5</v>
      </c>
      <c r="AL38" s="7" t="s">
        <v>72</v>
      </c>
    </row>
    <row r="39" spans="1:38" x14ac:dyDescent="0.4">
      <c r="A39" s="11">
        <v>6571</v>
      </c>
      <c r="B39" s="11" t="s">
        <v>217</v>
      </c>
      <c r="C39" s="1" t="s">
        <v>32</v>
      </c>
      <c r="D39" s="3">
        <v>-6</v>
      </c>
      <c r="E39" s="3">
        <v>-9</v>
      </c>
      <c r="F39" s="3">
        <v>16</v>
      </c>
      <c r="G39" s="3">
        <v>18</v>
      </c>
      <c r="H39" s="4" t="s">
        <v>29</v>
      </c>
      <c r="I39" s="4" t="s">
        <v>211</v>
      </c>
      <c r="J39" s="4" t="s">
        <v>259</v>
      </c>
      <c r="K39" s="13" t="s">
        <v>59</v>
      </c>
      <c r="L39" s="13" t="s">
        <v>59</v>
      </c>
      <c r="M39" s="13" t="s">
        <v>59</v>
      </c>
      <c r="N39" s="13" t="s">
        <v>59</v>
      </c>
      <c r="O39" s="13" t="s">
        <v>59</v>
      </c>
      <c r="P39" s="14" t="s">
        <v>33</v>
      </c>
      <c r="T39" s="3">
        <f t="shared" si="0"/>
        <v>0</v>
      </c>
      <c r="V39" s="23"/>
      <c r="W39" s="23"/>
      <c r="X39" s="23"/>
      <c r="AF39" s="3">
        <v>1</v>
      </c>
      <c r="AL39" s="3" t="s">
        <v>43</v>
      </c>
    </row>
    <row r="40" spans="1:38" ht="86.1" x14ac:dyDescent="0.4">
      <c r="A40" s="11">
        <v>8930</v>
      </c>
      <c r="B40" s="11" t="s">
        <v>217</v>
      </c>
      <c r="C40" s="1" t="s">
        <v>34</v>
      </c>
      <c r="D40" s="3">
        <v>4</v>
      </c>
      <c r="E40" s="3">
        <v>6</v>
      </c>
      <c r="F40" s="3">
        <v>18</v>
      </c>
      <c r="G40" s="3">
        <v>20</v>
      </c>
      <c r="H40" s="4" t="s">
        <v>208</v>
      </c>
      <c r="I40" s="4" t="s">
        <v>207</v>
      </c>
      <c r="J40" s="4" t="s">
        <v>258</v>
      </c>
      <c r="K40" s="13" t="s">
        <v>59</v>
      </c>
      <c r="L40" s="13" t="s">
        <v>59</v>
      </c>
      <c r="M40" s="13" t="s">
        <v>59</v>
      </c>
      <c r="N40" s="13" t="s">
        <v>59</v>
      </c>
      <c r="O40" s="14" t="s">
        <v>59</v>
      </c>
      <c r="P40" s="14">
        <v>1</v>
      </c>
      <c r="Q40" s="3">
        <v>806</v>
      </c>
      <c r="R40" s="3">
        <v>105.9</v>
      </c>
      <c r="S40" s="3">
        <v>72.7</v>
      </c>
      <c r="T40" s="3">
        <f t="shared" si="0"/>
        <v>6205337.580000001</v>
      </c>
      <c r="U40" s="3">
        <v>55.8</v>
      </c>
      <c r="V40" s="23">
        <v>3</v>
      </c>
      <c r="W40" s="23">
        <v>1</v>
      </c>
      <c r="X40" s="23">
        <v>11</v>
      </c>
      <c r="Y40" s="3">
        <v>2</v>
      </c>
      <c r="Z40" s="3">
        <v>2</v>
      </c>
      <c r="AA40" s="3">
        <v>2</v>
      </c>
      <c r="AB40" s="3">
        <v>4</v>
      </c>
      <c r="AC40" s="3">
        <v>6</v>
      </c>
      <c r="AD40" s="3">
        <v>3</v>
      </c>
      <c r="AE40" s="3">
        <v>1</v>
      </c>
      <c r="AF40" s="3">
        <v>1</v>
      </c>
      <c r="AG40" s="3">
        <v>1</v>
      </c>
      <c r="AH40" s="3">
        <v>1</v>
      </c>
      <c r="AI40" s="3">
        <v>1</v>
      </c>
      <c r="AJ40" s="3">
        <v>3</v>
      </c>
      <c r="AK40" s="3">
        <v>5</v>
      </c>
      <c r="AL40" s="7" t="s">
        <v>97</v>
      </c>
    </row>
    <row r="41" spans="1:38" ht="73.8" x14ac:dyDescent="0.4">
      <c r="A41" s="12">
        <v>8994</v>
      </c>
      <c r="B41" s="11" t="s">
        <v>217</v>
      </c>
      <c r="C41" s="9" t="s">
        <v>99</v>
      </c>
      <c r="D41" s="3">
        <v>0</v>
      </c>
      <c r="E41" s="3">
        <v>-2</v>
      </c>
      <c r="F41" s="3">
        <v>16</v>
      </c>
      <c r="G41" s="3">
        <v>18</v>
      </c>
      <c r="H41" s="4" t="s">
        <v>210</v>
      </c>
      <c r="I41" s="4" t="s">
        <v>211</v>
      </c>
      <c r="J41" s="4" t="s">
        <v>258</v>
      </c>
      <c r="K41" s="16"/>
      <c r="L41" s="16"/>
      <c r="M41" s="16"/>
      <c r="N41" s="16"/>
      <c r="O41" s="16"/>
      <c r="P41" s="16">
        <v>1</v>
      </c>
      <c r="Q41" s="3">
        <v>820.4</v>
      </c>
      <c r="R41" s="4">
        <v>146</v>
      </c>
      <c r="S41" s="4">
        <v>72.099999999999994</v>
      </c>
      <c r="T41" s="3">
        <f t="shared" si="0"/>
        <v>8636022.6399999987</v>
      </c>
      <c r="U41" s="4">
        <v>55.4</v>
      </c>
      <c r="V41" s="24">
        <v>9</v>
      </c>
      <c r="W41" s="23">
        <v>2</v>
      </c>
      <c r="X41" s="23">
        <v>2</v>
      </c>
      <c r="Y41" s="4">
        <v>2</v>
      </c>
      <c r="Z41" s="4">
        <v>1</v>
      </c>
      <c r="AA41" s="4">
        <v>2</v>
      </c>
      <c r="AB41" s="4">
        <v>3</v>
      </c>
      <c r="AC41" s="4">
        <v>1</v>
      </c>
      <c r="AD41" s="4">
        <v>2</v>
      </c>
      <c r="AE41" s="4">
        <v>1</v>
      </c>
      <c r="AF41" s="3">
        <v>1</v>
      </c>
      <c r="AG41" s="4">
        <v>2</v>
      </c>
      <c r="AH41" s="4">
        <v>4</v>
      </c>
      <c r="AI41" s="4">
        <v>2</v>
      </c>
      <c r="AJ41" s="3">
        <v>14</v>
      </c>
      <c r="AK41" s="4">
        <v>6</v>
      </c>
      <c r="AL41" s="10" t="s">
        <v>100</v>
      </c>
    </row>
    <row r="42" spans="1:38" ht="49.2" x14ac:dyDescent="0.4">
      <c r="A42" s="11">
        <v>9132</v>
      </c>
      <c r="B42" s="11" t="s">
        <v>217</v>
      </c>
      <c r="C42" s="1" t="s">
        <v>35</v>
      </c>
      <c r="D42" s="3">
        <v>0</v>
      </c>
      <c r="E42" s="3">
        <v>-2</v>
      </c>
      <c r="F42" s="3">
        <v>16</v>
      </c>
      <c r="G42" s="3">
        <v>18</v>
      </c>
      <c r="H42" s="4" t="s">
        <v>210</v>
      </c>
      <c r="I42" s="4" t="s">
        <v>211</v>
      </c>
      <c r="J42" s="4" t="s">
        <v>258</v>
      </c>
      <c r="K42" s="13">
        <v>-1.2</v>
      </c>
      <c r="L42" s="13">
        <v>-1.3</v>
      </c>
      <c r="M42" s="13">
        <v>16.23</v>
      </c>
      <c r="N42" s="13">
        <v>16.34</v>
      </c>
      <c r="O42" s="14">
        <v>36</v>
      </c>
      <c r="P42" s="14">
        <v>2</v>
      </c>
      <c r="Q42" s="3">
        <v>604.1</v>
      </c>
      <c r="R42" s="3">
        <v>105</v>
      </c>
      <c r="S42" s="3">
        <v>74.900000000000006</v>
      </c>
      <c r="T42" s="3">
        <f t="shared" si="0"/>
        <v>4750944.45</v>
      </c>
      <c r="U42" s="3">
        <v>49.3</v>
      </c>
      <c r="V42" s="23">
        <v>9</v>
      </c>
      <c r="W42" s="23">
        <v>4</v>
      </c>
      <c r="X42" s="23">
        <v>21</v>
      </c>
      <c r="Y42" s="3">
        <v>1</v>
      </c>
      <c r="Z42" s="3">
        <v>2</v>
      </c>
      <c r="AA42" s="3">
        <v>2</v>
      </c>
      <c r="AB42" s="3">
        <v>6</v>
      </c>
      <c r="AC42" s="3">
        <v>3</v>
      </c>
      <c r="AD42" s="3">
        <v>3</v>
      </c>
      <c r="AE42" s="3">
        <v>2</v>
      </c>
      <c r="AF42" s="3">
        <v>2</v>
      </c>
      <c r="AG42" s="3">
        <v>1</v>
      </c>
      <c r="AH42" s="3">
        <v>1</v>
      </c>
      <c r="AI42" s="3">
        <v>2</v>
      </c>
      <c r="AJ42" s="3">
        <v>12</v>
      </c>
      <c r="AK42" s="3">
        <v>5</v>
      </c>
      <c r="AL42" s="7" t="s">
        <v>73</v>
      </c>
    </row>
    <row r="43" spans="1:38" ht="98.4" x14ac:dyDescent="0.4">
      <c r="A43" s="12">
        <v>9757</v>
      </c>
      <c r="B43" s="12" t="s">
        <v>214</v>
      </c>
      <c r="C43" s="1" t="s">
        <v>34</v>
      </c>
      <c r="D43" s="3">
        <v>4</v>
      </c>
      <c r="E43" s="3">
        <v>6</v>
      </c>
      <c r="F43" s="3">
        <v>18</v>
      </c>
      <c r="G43" s="3">
        <v>20</v>
      </c>
      <c r="H43" s="4" t="s">
        <v>208</v>
      </c>
      <c r="I43" s="4" t="s">
        <v>207</v>
      </c>
      <c r="J43" s="4" t="s">
        <v>258</v>
      </c>
      <c r="K43" s="13" t="s">
        <v>59</v>
      </c>
      <c r="L43" s="13" t="s">
        <v>59</v>
      </c>
      <c r="M43" s="13" t="s">
        <v>59</v>
      </c>
      <c r="N43" s="13" t="s">
        <v>59</v>
      </c>
      <c r="O43" s="14" t="s">
        <v>59</v>
      </c>
      <c r="P43" s="14">
        <v>3</v>
      </c>
      <c r="Q43" s="3">
        <v>555.9</v>
      </c>
      <c r="R43" s="3">
        <v>92.9</v>
      </c>
      <c r="S43" s="3">
        <v>78.7</v>
      </c>
      <c r="T43" s="3">
        <f t="shared" si="0"/>
        <v>4064312.7570000002</v>
      </c>
      <c r="U43" s="3">
        <v>55.5</v>
      </c>
      <c r="V43" s="23">
        <v>1</v>
      </c>
      <c r="W43" s="23">
        <v>1</v>
      </c>
      <c r="X43" s="23">
        <v>20</v>
      </c>
      <c r="Y43" s="3">
        <v>3</v>
      </c>
      <c r="Z43" s="3">
        <v>2</v>
      </c>
      <c r="AA43" s="3">
        <v>1</v>
      </c>
      <c r="AB43" s="3">
        <v>4</v>
      </c>
      <c r="AC43" s="3">
        <v>2</v>
      </c>
      <c r="AD43" s="3">
        <v>1</v>
      </c>
      <c r="AE43" s="3">
        <v>1</v>
      </c>
      <c r="AF43" s="3">
        <v>2</v>
      </c>
      <c r="AG43" s="3">
        <v>2</v>
      </c>
      <c r="AH43" s="3">
        <v>4</v>
      </c>
      <c r="AI43" s="3">
        <v>1</v>
      </c>
      <c r="AJ43" s="3">
        <v>12</v>
      </c>
      <c r="AK43" s="3">
        <v>4</v>
      </c>
      <c r="AL43" s="7" t="s">
        <v>84</v>
      </c>
    </row>
    <row r="44" spans="1:38" ht="172.2" x14ac:dyDescent="0.4">
      <c r="A44" s="12">
        <v>10167</v>
      </c>
      <c r="B44" s="12" t="s">
        <v>214</v>
      </c>
      <c r="C44" s="1" t="s">
        <v>34</v>
      </c>
      <c r="D44" s="3">
        <v>4</v>
      </c>
      <c r="E44" s="3">
        <v>6</v>
      </c>
      <c r="F44" s="3">
        <v>18</v>
      </c>
      <c r="G44" s="3">
        <v>20</v>
      </c>
      <c r="H44" s="4" t="s">
        <v>208</v>
      </c>
      <c r="I44" s="4" t="s">
        <v>207</v>
      </c>
      <c r="J44" s="4" t="s">
        <v>258</v>
      </c>
      <c r="K44" s="13">
        <v>5.01</v>
      </c>
      <c r="L44" s="13">
        <v>5.08</v>
      </c>
      <c r="M44" s="13">
        <v>18.03</v>
      </c>
      <c r="N44" s="13">
        <v>18.09</v>
      </c>
      <c r="O44" s="14">
        <v>92</v>
      </c>
      <c r="P44" s="14">
        <v>4</v>
      </c>
      <c r="Q44" s="3">
        <v>588.70000000000005</v>
      </c>
      <c r="R44" s="3">
        <v>91.3</v>
      </c>
      <c r="S44" s="3">
        <v>73.099999999999994</v>
      </c>
      <c r="T44" s="3">
        <f t="shared" si="0"/>
        <v>3929001.4610000001</v>
      </c>
      <c r="U44" s="3">
        <v>65.5</v>
      </c>
      <c r="V44" s="23">
        <v>2</v>
      </c>
      <c r="W44" s="23">
        <v>2</v>
      </c>
      <c r="X44" s="23">
        <v>2</v>
      </c>
      <c r="Y44" s="3">
        <v>3</v>
      </c>
      <c r="Z44" s="3">
        <v>1</v>
      </c>
      <c r="AA44" s="3">
        <v>1</v>
      </c>
      <c r="AB44" s="3">
        <v>3</v>
      </c>
      <c r="AC44" s="3">
        <v>1</v>
      </c>
      <c r="AD44" s="3">
        <v>2</v>
      </c>
      <c r="AE44" s="3">
        <v>2</v>
      </c>
      <c r="AF44" s="3">
        <v>2</v>
      </c>
      <c r="AG44" s="3">
        <v>1</v>
      </c>
      <c r="AH44" s="3">
        <v>4</v>
      </c>
      <c r="AI44" s="3">
        <v>1</v>
      </c>
      <c r="AJ44" s="3">
        <v>12</v>
      </c>
      <c r="AK44" s="3">
        <v>4</v>
      </c>
      <c r="AL44" s="7" t="s">
        <v>88</v>
      </c>
    </row>
    <row r="45" spans="1:38" x14ac:dyDescent="0.4">
      <c r="A45" s="2">
        <v>10243</v>
      </c>
      <c r="B45" s="2" t="s">
        <v>217</v>
      </c>
      <c r="C45" s="12" t="s">
        <v>221</v>
      </c>
      <c r="P45" s="14">
        <v>1</v>
      </c>
      <c r="Q45">
        <v>412.5</v>
      </c>
      <c r="R45">
        <v>124.9</v>
      </c>
      <c r="S45">
        <v>50</v>
      </c>
      <c r="T45" s="3">
        <f t="shared" si="0"/>
        <v>2576062.5</v>
      </c>
      <c r="U45">
        <v>38.700000000000003</v>
      </c>
      <c r="V45" s="24">
        <v>11</v>
      </c>
      <c r="W45" s="24">
        <v>2</v>
      </c>
      <c r="X45" s="24">
        <v>7</v>
      </c>
      <c r="Y45" s="24">
        <v>1</v>
      </c>
      <c r="Z45" s="24">
        <v>1</v>
      </c>
      <c r="AA45" s="24">
        <v>2</v>
      </c>
      <c r="AB45" s="24">
        <v>3</v>
      </c>
      <c r="AC45" s="24">
        <v>2</v>
      </c>
      <c r="AD45" s="24">
        <v>1</v>
      </c>
      <c r="AE45" s="24">
        <v>2</v>
      </c>
      <c r="AF45" s="24">
        <v>2</v>
      </c>
      <c r="AG45" s="24">
        <v>2</v>
      </c>
      <c r="AH45" s="24">
        <v>4</v>
      </c>
      <c r="AI45" s="24">
        <v>2</v>
      </c>
      <c r="AJ45" s="24">
        <v>13</v>
      </c>
      <c r="AK45" s="24">
        <v>6</v>
      </c>
      <c r="AL45" s="25" t="s">
        <v>222</v>
      </c>
    </row>
    <row r="46" spans="1:38" ht="86.1" x14ac:dyDescent="0.4">
      <c r="A46" s="11">
        <v>10290</v>
      </c>
      <c r="B46" s="11" t="s">
        <v>217</v>
      </c>
      <c r="C46" s="1" t="s">
        <v>38</v>
      </c>
      <c r="D46" s="3">
        <v>6</v>
      </c>
      <c r="E46" s="3">
        <v>8</v>
      </c>
      <c r="F46" s="3">
        <v>14</v>
      </c>
      <c r="G46" s="3">
        <v>16</v>
      </c>
      <c r="H46" s="3" t="s">
        <v>15</v>
      </c>
      <c r="I46" s="3" t="s">
        <v>207</v>
      </c>
      <c r="J46" s="3" t="s">
        <v>258</v>
      </c>
      <c r="K46" s="13">
        <v>6.21</v>
      </c>
      <c r="L46" s="13" t="s">
        <v>59</v>
      </c>
      <c r="M46" s="13">
        <v>15.84</v>
      </c>
      <c r="N46" s="13">
        <v>15.99</v>
      </c>
      <c r="O46" s="14">
        <v>89</v>
      </c>
      <c r="P46" s="14">
        <v>6</v>
      </c>
      <c r="Q46" s="3">
        <v>450.8</v>
      </c>
      <c r="R46" s="3">
        <v>205</v>
      </c>
      <c r="S46" s="3">
        <v>43.3</v>
      </c>
      <c r="T46" s="3">
        <f t="shared" si="0"/>
        <v>4001526.1999999997</v>
      </c>
      <c r="U46" s="3">
        <v>35.1</v>
      </c>
      <c r="V46" s="23">
        <v>8</v>
      </c>
      <c r="W46" s="23">
        <v>2</v>
      </c>
      <c r="X46" s="23">
        <v>8</v>
      </c>
      <c r="Y46" s="3">
        <v>3</v>
      </c>
      <c r="Z46" s="3">
        <v>4</v>
      </c>
      <c r="AA46" s="3">
        <v>2</v>
      </c>
      <c r="AB46" s="3">
        <v>3</v>
      </c>
      <c r="AC46" s="3">
        <v>2</v>
      </c>
      <c r="AD46" s="3">
        <v>1</v>
      </c>
      <c r="AE46" s="3">
        <v>2</v>
      </c>
      <c r="AF46" s="3">
        <v>1</v>
      </c>
      <c r="AG46" s="3">
        <v>3</v>
      </c>
      <c r="AH46" s="3">
        <v>2</v>
      </c>
      <c r="AI46" s="3">
        <v>2</v>
      </c>
      <c r="AJ46" s="3">
        <v>3</v>
      </c>
      <c r="AK46" s="3">
        <v>6</v>
      </c>
      <c r="AL46" s="7" t="s">
        <v>74</v>
      </c>
    </row>
    <row r="47" spans="1:38" x14ac:dyDescent="0.4">
      <c r="A47" s="11">
        <v>10328</v>
      </c>
      <c r="B47" s="11" t="s">
        <v>217</v>
      </c>
      <c r="C47" s="1" t="s">
        <v>37</v>
      </c>
      <c r="D47" s="3">
        <v>0</v>
      </c>
      <c r="E47" s="3">
        <v>2</v>
      </c>
      <c r="F47" s="3">
        <v>18</v>
      </c>
      <c r="G47" s="3">
        <v>20</v>
      </c>
      <c r="H47" s="4" t="s">
        <v>19</v>
      </c>
      <c r="I47" s="4" t="s">
        <v>207</v>
      </c>
      <c r="J47" s="4" t="s">
        <v>258</v>
      </c>
      <c r="K47" s="14">
        <v>1.27</v>
      </c>
      <c r="L47" s="14">
        <v>1.36</v>
      </c>
      <c r="M47" s="14">
        <v>18.739999999999998</v>
      </c>
      <c r="N47" s="14">
        <v>19</v>
      </c>
      <c r="O47" s="14">
        <v>113</v>
      </c>
      <c r="P47" s="14">
        <v>8</v>
      </c>
      <c r="T47" s="3">
        <f t="shared" si="0"/>
        <v>0</v>
      </c>
      <c r="V47" s="23"/>
      <c r="W47" s="23"/>
      <c r="X47" s="23"/>
      <c r="AF47" s="3">
        <v>1</v>
      </c>
      <c r="AL47" s="10" t="s">
        <v>111</v>
      </c>
    </row>
    <row r="48" spans="1:38" ht="86.1" x14ac:dyDescent="0.4">
      <c r="A48" s="11">
        <v>10409</v>
      </c>
      <c r="B48" s="11" t="s">
        <v>217</v>
      </c>
      <c r="C48" s="1" t="s">
        <v>39</v>
      </c>
      <c r="D48" s="3">
        <v>8</v>
      </c>
      <c r="E48" s="3">
        <v>10</v>
      </c>
      <c r="F48" s="3">
        <v>14</v>
      </c>
      <c r="G48" s="3">
        <v>16</v>
      </c>
      <c r="H48" s="3" t="s">
        <v>29</v>
      </c>
      <c r="I48" s="3" t="s">
        <v>11</v>
      </c>
      <c r="J48" s="3" t="s">
        <v>259</v>
      </c>
      <c r="K48" s="13">
        <v>9.41</v>
      </c>
      <c r="L48" s="13">
        <v>9.5299999999999994</v>
      </c>
      <c r="M48" s="13">
        <v>15.7</v>
      </c>
      <c r="N48" s="13">
        <v>15.79</v>
      </c>
      <c r="O48" s="14">
        <v>115</v>
      </c>
      <c r="P48" s="14">
        <v>7</v>
      </c>
      <c r="Q48" s="3">
        <v>609.29999999999995</v>
      </c>
      <c r="R48" s="3">
        <v>132.9</v>
      </c>
      <c r="S48" s="3">
        <v>65.900000000000006</v>
      </c>
      <c r="T48" s="3">
        <f t="shared" si="0"/>
        <v>5336316.4230000004</v>
      </c>
      <c r="U48" s="3">
        <v>53.3</v>
      </c>
      <c r="V48" s="23">
        <v>11</v>
      </c>
      <c r="W48" s="23">
        <v>2</v>
      </c>
      <c r="X48" s="23">
        <v>19</v>
      </c>
      <c r="Y48" s="3">
        <v>3</v>
      </c>
      <c r="Z48" s="3">
        <v>1</v>
      </c>
      <c r="AA48" s="3">
        <v>2</v>
      </c>
      <c r="AB48" s="3">
        <v>6</v>
      </c>
      <c r="AC48" s="3">
        <v>5</v>
      </c>
      <c r="AD48" s="3">
        <v>3</v>
      </c>
      <c r="AE48" s="3">
        <v>1</v>
      </c>
      <c r="AF48" s="3">
        <v>1</v>
      </c>
      <c r="AG48" s="3">
        <v>1</v>
      </c>
      <c r="AH48" s="3">
        <v>2</v>
      </c>
      <c r="AI48" s="3">
        <v>1</v>
      </c>
      <c r="AJ48" s="3">
        <v>3</v>
      </c>
      <c r="AK48" s="3">
        <v>1</v>
      </c>
      <c r="AL48" s="7" t="s">
        <v>75</v>
      </c>
    </row>
    <row r="49" spans="1:38" ht="73.8" x14ac:dyDescent="0.4">
      <c r="A49" s="11">
        <v>10421</v>
      </c>
      <c r="B49" s="11" t="s">
        <v>217</v>
      </c>
      <c r="C49" s="1" t="s">
        <v>36</v>
      </c>
      <c r="D49" s="3">
        <v>6</v>
      </c>
      <c r="E49" s="3">
        <v>8</v>
      </c>
      <c r="F49" s="3">
        <v>16</v>
      </c>
      <c r="G49" s="3">
        <v>18</v>
      </c>
      <c r="H49" s="3" t="s">
        <v>15</v>
      </c>
      <c r="I49" s="3" t="s">
        <v>207</v>
      </c>
      <c r="J49" s="3" t="s">
        <v>259</v>
      </c>
      <c r="K49" s="13" t="s">
        <v>59</v>
      </c>
      <c r="L49" s="13" t="s">
        <v>59</v>
      </c>
      <c r="M49" s="13" t="s">
        <v>59</v>
      </c>
      <c r="N49" s="13" t="s">
        <v>59</v>
      </c>
      <c r="O49" s="14" t="s">
        <v>59</v>
      </c>
      <c r="P49" s="14">
        <v>7</v>
      </c>
      <c r="Q49" s="3">
        <v>100</v>
      </c>
      <c r="R49" s="3">
        <v>53.1</v>
      </c>
      <c r="S49" s="3">
        <v>49.8</v>
      </c>
      <c r="T49" s="3">
        <f t="shared" si="0"/>
        <v>264438</v>
      </c>
      <c r="U49" s="3">
        <v>31.4</v>
      </c>
      <c r="V49" s="23">
        <v>3</v>
      </c>
      <c r="W49" s="23">
        <v>1</v>
      </c>
      <c r="X49" s="23">
        <v>14</v>
      </c>
      <c r="Y49" s="3">
        <v>3</v>
      </c>
      <c r="Z49" s="3">
        <v>3</v>
      </c>
      <c r="AA49" s="3">
        <v>2</v>
      </c>
      <c r="AB49" s="3">
        <v>4</v>
      </c>
      <c r="AC49" s="3">
        <v>6</v>
      </c>
      <c r="AD49" s="3">
        <v>3</v>
      </c>
      <c r="AE49" s="3">
        <v>2</v>
      </c>
      <c r="AF49" s="3">
        <v>2</v>
      </c>
      <c r="AG49" s="3">
        <v>1</v>
      </c>
      <c r="AH49" s="3">
        <v>3</v>
      </c>
      <c r="AI49" s="3">
        <v>1</v>
      </c>
      <c r="AJ49" s="3">
        <v>3</v>
      </c>
      <c r="AK49" s="3">
        <v>2</v>
      </c>
      <c r="AL49" s="7" t="s">
        <v>76</v>
      </c>
    </row>
    <row r="50" spans="1:38" ht="110.7" x14ac:dyDescent="0.4">
      <c r="A50" s="11">
        <v>10507</v>
      </c>
      <c r="B50" s="11" t="s">
        <v>217</v>
      </c>
      <c r="C50" s="1" t="s">
        <v>34</v>
      </c>
      <c r="D50" s="3">
        <v>4</v>
      </c>
      <c r="E50" s="3">
        <v>6</v>
      </c>
      <c r="F50" s="3">
        <v>18</v>
      </c>
      <c r="G50" s="3">
        <v>20</v>
      </c>
      <c r="H50" s="4" t="s">
        <v>208</v>
      </c>
      <c r="I50" s="4" t="s">
        <v>207</v>
      </c>
      <c r="J50" s="4" t="s">
        <v>259</v>
      </c>
      <c r="K50" s="13">
        <v>4.54</v>
      </c>
      <c r="L50" s="13">
        <v>4.6100000000000003</v>
      </c>
      <c r="M50" s="13">
        <v>18.95</v>
      </c>
      <c r="N50" s="13">
        <v>19.100000000000001</v>
      </c>
      <c r="O50" s="14">
        <v>112</v>
      </c>
      <c r="P50" s="14">
        <v>6</v>
      </c>
      <c r="Q50" s="3">
        <v>1024.7</v>
      </c>
      <c r="R50" s="3">
        <v>169</v>
      </c>
      <c r="S50" s="3">
        <v>70</v>
      </c>
      <c r="T50" s="3">
        <f t="shared" si="0"/>
        <v>12122201.000000002</v>
      </c>
      <c r="U50" s="3">
        <v>59</v>
      </c>
      <c r="V50" s="23">
        <v>11</v>
      </c>
      <c r="W50" s="23">
        <v>3</v>
      </c>
      <c r="X50" s="23">
        <v>10</v>
      </c>
      <c r="Y50" s="3">
        <v>3</v>
      </c>
      <c r="Z50" s="3">
        <v>2</v>
      </c>
      <c r="AA50" s="3">
        <v>2</v>
      </c>
      <c r="AB50" s="3">
        <v>6</v>
      </c>
      <c r="AC50" s="3">
        <v>2</v>
      </c>
      <c r="AD50" s="3">
        <v>3</v>
      </c>
      <c r="AE50" s="3">
        <v>2</v>
      </c>
      <c r="AF50" s="3">
        <v>1</v>
      </c>
      <c r="AG50" s="3">
        <v>1</v>
      </c>
      <c r="AH50" s="3">
        <v>3</v>
      </c>
      <c r="AI50" s="3">
        <v>2</v>
      </c>
      <c r="AJ50" s="3">
        <v>3</v>
      </c>
      <c r="AK50" s="3">
        <v>1</v>
      </c>
      <c r="AL50" s="7" t="s">
        <v>77</v>
      </c>
    </row>
    <row r="51" spans="1:38" ht="159.9" x14ac:dyDescent="0.4">
      <c r="A51" s="12">
        <v>10515</v>
      </c>
      <c r="B51" s="12" t="s">
        <v>214</v>
      </c>
      <c r="C51" s="1" t="s">
        <v>34</v>
      </c>
      <c r="D51" s="3">
        <v>4</v>
      </c>
      <c r="E51" s="3">
        <v>6</v>
      </c>
      <c r="F51" s="3">
        <v>18</v>
      </c>
      <c r="G51" s="3">
        <v>20</v>
      </c>
      <c r="H51" s="4" t="s">
        <v>208</v>
      </c>
      <c r="I51" s="4" t="s">
        <v>207</v>
      </c>
      <c r="J51" s="4" t="s">
        <v>259</v>
      </c>
      <c r="K51" s="13">
        <v>4.84</v>
      </c>
      <c r="L51" s="13">
        <v>4.92</v>
      </c>
      <c r="M51" s="13">
        <v>18.079999999999998</v>
      </c>
      <c r="N51" s="13">
        <v>18.16</v>
      </c>
      <c r="O51" s="14">
        <v>120</v>
      </c>
      <c r="P51" s="14">
        <v>6</v>
      </c>
      <c r="Q51" s="3">
        <v>594.70000000000005</v>
      </c>
      <c r="R51" s="3">
        <v>93.1</v>
      </c>
      <c r="S51" s="3">
        <v>80.900000000000006</v>
      </c>
      <c r="T51" s="3">
        <f t="shared" si="0"/>
        <v>4479155.5130000003</v>
      </c>
      <c r="U51" s="3">
        <v>52.8</v>
      </c>
      <c r="V51" s="23">
        <v>2</v>
      </c>
      <c r="W51" s="23">
        <v>1</v>
      </c>
      <c r="X51" s="23">
        <v>1</v>
      </c>
      <c r="Y51" s="3">
        <v>4</v>
      </c>
      <c r="Z51" s="3">
        <v>1</v>
      </c>
      <c r="AA51" s="3">
        <v>1</v>
      </c>
      <c r="AB51" s="3">
        <v>4</v>
      </c>
      <c r="AC51" s="3">
        <v>3</v>
      </c>
      <c r="AD51" s="3">
        <v>1</v>
      </c>
      <c r="AE51" s="3">
        <v>1</v>
      </c>
      <c r="AF51" s="3">
        <v>2</v>
      </c>
      <c r="AG51" s="3">
        <v>3</v>
      </c>
      <c r="AH51" s="3">
        <v>4</v>
      </c>
      <c r="AI51" s="3">
        <v>2</v>
      </c>
      <c r="AJ51" s="3">
        <v>14</v>
      </c>
      <c r="AK51" s="3">
        <v>4</v>
      </c>
      <c r="AL51" s="7" t="s">
        <v>87</v>
      </c>
    </row>
    <row r="52" spans="1:38" ht="135.30000000000001" x14ac:dyDescent="0.4">
      <c r="A52" s="12">
        <v>10527</v>
      </c>
      <c r="B52" s="12" t="s">
        <v>214</v>
      </c>
      <c r="C52" s="1" t="s">
        <v>34</v>
      </c>
      <c r="D52" s="3">
        <v>4</v>
      </c>
      <c r="E52" s="3">
        <v>6</v>
      </c>
      <c r="F52" s="3">
        <v>18</v>
      </c>
      <c r="G52" s="3">
        <v>20</v>
      </c>
      <c r="H52" s="4" t="s">
        <v>208</v>
      </c>
      <c r="I52" s="4" t="s">
        <v>207</v>
      </c>
      <c r="J52" s="4" t="s">
        <v>259</v>
      </c>
      <c r="K52" s="13" t="s">
        <v>59</v>
      </c>
      <c r="L52" s="13" t="s">
        <v>59</v>
      </c>
      <c r="M52" s="13" t="s">
        <v>59</v>
      </c>
      <c r="N52" s="13" t="s">
        <v>59</v>
      </c>
      <c r="O52" s="14" t="s">
        <v>59</v>
      </c>
      <c r="P52" s="14">
        <v>6</v>
      </c>
      <c r="Q52" s="3">
        <v>726.9</v>
      </c>
      <c r="R52" s="3">
        <v>100.5</v>
      </c>
      <c r="S52" s="3">
        <v>84.9</v>
      </c>
      <c r="T52" s="3">
        <f t="shared" si="0"/>
        <v>6202237.9050000003</v>
      </c>
      <c r="U52" s="3">
        <v>64.900000000000006</v>
      </c>
      <c r="V52" s="23">
        <v>2</v>
      </c>
      <c r="W52" s="23">
        <v>2</v>
      </c>
      <c r="X52" s="23">
        <v>2</v>
      </c>
      <c r="Y52" s="3">
        <v>3</v>
      </c>
      <c r="Z52" s="3">
        <v>2</v>
      </c>
      <c r="AA52" s="3">
        <v>1</v>
      </c>
      <c r="AB52" s="3">
        <v>2</v>
      </c>
      <c r="AC52" s="3">
        <v>1</v>
      </c>
      <c r="AD52" s="3">
        <v>2</v>
      </c>
      <c r="AE52" s="3">
        <v>2</v>
      </c>
      <c r="AF52" s="3">
        <v>1</v>
      </c>
      <c r="AG52" s="3">
        <v>2</v>
      </c>
      <c r="AH52" s="3">
        <v>4</v>
      </c>
      <c r="AI52" s="3">
        <v>1</v>
      </c>
      <c r="AJ52" s="3">
        <v>14</v>
      </c>
      <c r="AK52" s="3">
        <v>4</v>
      </c>
      <c r="AL52" s="7" t="s">
        <v>85</v>
      </c>
    </row>
    <row r="53" spans="1:38" ht="147.6" x14ac:dyDescent="0.4">
      <c r="A53" s="11">
        <v>10536</v>
      </c>
      <c r="B53" s="11" t="s">
        <v>217</v>
      </c>
      <c r="C53" s="1" t="s">
        <v>34</v>
      </c>
      <c r="D53" s="3">
        <v>4</v>
      </c>
      <c r="E53" s="3">
        <v>6</v>
      </c>
      <c r="F53" s="3">
        <v>18</v>
      </c>
      <c r="G53" s="3">
        <v>20</v>
      </c>
      <c r="H53" s="4" t="s">
        <v>208</v>
      </c>
      <c r="I53" s="4" t="s">
        <v>207</v>
      </c>
      <c r="J53" s="4" t="s">
        <v>259</v>
      </c>
      <c r="K53" s="13">
        <v>4.57</v>
      </c>
      <c r="L53" s="13">
        <v>4.87</v>
      </c>
      <c r="M53" s="13">
        <v>18.7</v>
      </c>
      <c r="N53" s="13">
        <v>19</v>
      </c>
      <c r="O53" s="14">
        <v>111</v>
      </c>
      <c r="P53" s="14">
        <v>6</v>
      </c>
      <c r="Q53" s="3">
        <v>3987</v>
      </c>
      <c r="R53" s="3">
        <v>368</v>
      </c>
      <c r="S53" s="3">
        <v>89.4</v>
      </c>
      <c r="T53" s="3">
        <f t="shared" si="0"/>
        <v>131169110.40000001</v>
      </c>
      <c r="U53" s="3">
        <v>66.2</v>
      </c>
      <c r="V53" s="23">
        <v>9</v>
      </c>
      <c r="W53" s="23">
        <v>2</v>
      </c>
      <c r="X53" s="23">
        <v>3</v>
      </c>
      <c r="Y53" s="3">
        <v>3</v>
      </c>
      <c r="Z53" s="3">
        <v>1</v>
      </c>
      <c r="AA53" s="3">
        <v>2</v>
      </c>
      <c r="AB53" s="3">
        <v>2</v>
      </c>
      <c r="AC53" s="3">
        <v>1</v>
      </c>
      <c r="AD53" s="3">
        <v>2</v>
      </c>
      <c r="AE53" s="3">
        <v>1</v>
      </c>
      <c r="AF53" s="3">
        <v>1</v>
      </c>
      <c r="AG53" s="3">
        <v>2</v>
      </c>
      <c r="AH53" s="3">
        <v>3</v>
      </c>
      <c r="AI53" s="3">
        <v>2</v>
      </c>
      <c r="AJ53" s="3">
        <v>14</v>
      </c>
      <c r="AK53" s="3">
        <v>6</v>
      </c>
      <c r="AL53" s="7" t="s">
        <v>89</v>
      </c>
    </row>
    <row r="54" spans="1:38" x14ac:dyDescent="0.4">
      <c r="A54" s="11">
        <v>10606</v>
      </c>
      <c r="B54" s="11" t="s">
        <v>217</v>
      </c>
      <c r="C54" s="1" t="s">
        <v>40</v>
      </c>
      <c r="D54" s="3">
        <v>6</v>
      </c>
      <c r="E54" s="3">
        <v>8</v>
      </c>
      <c r="F54" s="3">
        <v>18</v>
      </c>
      <c r="G54" s="3">
        <v>20</v>
      </c>
      <c r="H54" s="4" t="s">
        <v>208</v>
      </c>
      <c r="I54" s="4" t="s">
        <v>207</v>
      </c>
      <c r="J54" s="4" t="s">
        <v>258</v>
      </c>
      <c r="K54" s="13">
        <v>7</v>
      </c>
      <c r="L54" s="13">
        <v>8</v>
      </c>
      <c r="M54" s="13">
        <v>18</v>
      </c>
      <c r="N54" s="13">
        <v>19</v>
      </c>
      <c r="O54" s="14" t="s">
        <v>59</v>
      </c>
      <c r="P54" s="14">
        <v>1</v>
      </c>
      <c r="T54" s="3">
        <f t="shared" si="0"/>
        <v>0</v>
      </c>
      <c r="V54" s="23"/>
      <c r="W54" s="23"/>
      <c r="X54" s="23"/>
      <c r="AF54" s="3">
        <v>1</v>
      </c>
    </row>
    <row r="55" spans="1:38" ht="61.5" x14ac:dyDescent="0.4">
      <c r="A55" s="11">
        <v>10639</v>
      </c>
      <c r="B55" s="11" t="s">
        <v>217</v>
      </c>
      <c r="C55" s="1" t="s">
        <v>40</v>
      </c>
      <c r="D55" s="3">
        <v>6</v>
      </c>
      <c r="E55" s="3">
        <v>8</v>
      </c>
      <c r="F55" s="3">
        <v>18</v>
      </c>
      <c r="G55" s="3">
        <v>20</v>
      </c>
      <c r="H55" s="4" t="s">
        <v>208</v>
      </c>
      <c r="I55" s="4" t="s">
        <v>207</v>
      </c>
      <c r="J55" s="4" t="s">
        <v>258</v>
      </c>
      <c r="K55" s="13">
        <v>6</v>
      </c>
      <c r="L55" s="13">
        <v>7</v>
      </c>
      <c r="M55" s="13">
        <v>18</v>
      </c>
      <c r="N55" s="13">
        <v>19</v>
      </c>
      <c r="O55" s="14" t="s">
        <v>59</v>
      </c>
      <c r="P55" s="14">
        <v>1</v>
      </c>
      <c r="Q55" s="3">
        <v>339.7</v>
      </c>
      <c r="R55" s="3">
        <v>102.9</v>
      </c>
      <c r="S55" s="3">
        <v>45</v>
      </c>
      <c r="T55" s="3">
        <f t="shared" si="0"/>
        <v>1572980.8499999999</v>
      </c>
      <c r="U55" s="3">
        <v>33.9</v>
      </c>
      <c r="V55" s="23">
        <v>9</v>
      </c>
      <c r="W55" s="23">
        <v>2</v>
      </c>
      <c r="X55" s="23">
        <v>19</v>
      </c>
      <c r="Y55" s="3">
        <v>3</v>
      </c>
      <c r="Z55" s="3">
        <v>2</v>
      </c>
      <c r="AA55" s="3">
        <v>2</v>
      </c>
      <c r="AB55" s="3">
        <v>3</v>
      </c>
      <c r="AC55" s="3">
        <v>2</v>
      </c>
      <c r="AD55" s="3">
        <v>1</v>
      </c>
      <c r="AE55" s="3">
        <v>1</v>
      </c>
      <c r="AF55" s="3">
        <v>2</v>
      </c>
      <c r="AG55" s="3">
        <v>1</v>
      </c>
      <c r="AH55" s="3">
        <v>3</v>
      </c>
      <c r="AI55" s="3">
        <v>1</v>
      </c>
      <c r="AJ55" s="3">
        <v>3</v>
      </c>
      <c r="AK55" s="3">
        <v>6</v>
      </c>
      <c r="AL55" s="7" t="s">
        <v>79</v>
      </c>
    </row>
    <row r="56" spans="1:38" ht="123" x14ac:dyDescent="0.4">
      <c r="A56" s="11">
        <v>10647</v>
      </c>
      <c r="B56" s="11" t="s">
        <v>217</v>
      </c>
      <c r="C56" s="1" t="s">
        <v>40</v>
      </c>
      <c r="D56" s="3">
        <v>6</v>
      </c>
      <c r="E56" s="3">
        <v>8</v>
      </c>
      <c r="F56" s="3">
        <v>18</v>
      </c>
      <c r="G56" s="3">
        <v>20</v>
      </c>
      <c r="H56" s="4" t="s">
        <v>208</v>
      </c>
      <c r="I56" s="4" t="s">
        <v>207</v>
      </c>
      <c r="J56" s="4" t="s">
        <v>258</v>
      </c>
      <c r="K56" s="13">
        <v>6</v>
      </c>
      <c r="L56" s="13">
        <v>7</v>
      </c>
      <c r="M56" s="13">
        <v>19</v>
      </c>
      <c r="N56" s="13">
        <v>20</v>
      </c>
      <c r="O56" s="14" t="s">
        <v>59</v>
      </c>
      <c r="P56" s="14">
        <v>1</v>
      </c>
      <c r="Q56" s="3">
        <v>445.9</v>
      </c>
      <c r="R56" s="3">
        <v>99.5</v>
      </c>
      <c r="S56" s="3">
        <v>61.6</v>
      </c>
      <c r="T56" s="3">
        <f t="shared" si="0"/>
        <v>2733010.28</v>
      </c>
      <c r="U56" s="3">
        <v>33.799999999999997</v>
      </c>
      <c r="V56" s="23">
        <v>9</v>
      </c>
      <c r="W56" s="23">
        <v>2</v>
      </c>
      <c r="X56" s="23">
        <v>19</v>
      </c>
      <c r="Y56" s="3">
        <v>3</v>
      </c>
      <c r="Z56" s="3">
        <v>2</v>
      </c>
      <c r="AA56" s="3">
        <v>2</v>
      </c>
      <c r="AB56" s="3">
        <v>3</v>
      </c>
      <c r="AC56" s="3">
        <v>2</v>
      </c>
      <c r="AD56" s="3">
        <v>1</v>
      </c>
      <c r="AE56" s="3">
        <v>1</v>
      </c>
      <c r="AF56" s="3">
        <v>2</v>
      </c>
      <c r="AG56" s="3">
        <v>1</v>
      </c>
      <c r="AH56" s="3">
        <v>3</v>
      </c>
      <c r="AI56" s="3">
        <v>1</v>
      </c>
      <c r="AJ56" s="3">
        <v>3</v>
      </c>
      <c r="AK56" s="3">
        <v>6</v>
      </c>
      <c r="AL56" s="7" t="s">
        <v>80</v>
      </c>
    </row>
    <row r="57" spans="1:38" ht="73.8" x14ac:dyDescent="0.4">
      <c r="A57" s="11">
        <v>11277</v>
      </c>
      <c r="B57" s="11" t="s">
        <v>217</v>
      </c>
      <c r="C57" s="1" t="s">
        <v>30</v>
      </c>
      <c r="D57" s="3">
        <v>-30</v>
      </c>
      <c r="E57" s="3">
        <v>-32</v>
      </c>
      <c r="F57" s="3">
        <v>30</v>
      </c>
      <c r="G57" s="3">
        <v>32</v>
      </c>
      <c r="H57" s="4" t="s">
        <v>13</v>
      </c>
      <c r="I57" s="4" t="s">
        <v>13</v>
      </c>
      <c r="J57" s="4" t="s">
        <v>258</v>
      </c>
      <c r="K57" s="13" t="s">
        <v>59</v>
      </c>
      <c r="L57" s="13" t="s">
        <v>59</v>
      </c>
      <c r="M57" s="13" t="s">
        <v>59</v>
      </c>
      <c r="N57" s="13" t="s">
        <v>59</v>
      </c>
      <c r="O57" s="14" t="s">
        <v>59</v>
      </c>
      <c r="P57" s="14">
        <v>1</v>
      </c>
      <c r="Q57" s="3">
        <v>229.2</v>
      </c>
      <c r="R57" s="3">
        <v>95.6</v>
      </c>
      <c r="S57" s="3">
        <v>50.6</v>
      </c>
      <c r="T57" s="3">
        <f t="shared" si="0"/>
        <v>1108722.9119999998</v>
      </c>
      <c r="U57" s="3">
        <v>32.299999999999997</v>
      </c>
      <c r="V57" s="23">
        <v>3</v>
      </c>
      <c r="W57" s="23">
        <v>4</v>
      </c>
      <c r="X57" s="23">
        <v>18</v>
      </c>
      <c r="Y57" s="3">
        <v>2</v>
      </c>
      <c r="Z57" s="3">
        <v>3</v>
      </c>
      <c r="AA57" s="3">
        <v>2</v>
      </c>
      <c r="AB57" s="3">
        <v>6</v>
      </c>
      <c r="AC57" s="3">
        <v>6</v>
      </c>
      <c r="AD57" s="3">
        <v>3</v>
      </c>
      <c r="AE57" s="3">
        <v>2</v>
      </c>
      <c r="AF57" s="3">
        <v>2</v>
      </c>
      <c r="AG57" s="3">
        <v>1</v>
      </c>
      <c r="AH57" s="3">
        <v>5</v>
      </c>
      <c r="AI57" s="3">
        <v>2</v>
      </c>
      <c r="AJ57" s="3">
        <v>3</v>
      </c>
      <c r="AK57" s="3">
        <v>6</v>
      </c>
      <c r="AL57" s="7" t="s">
        <v>81</v>
      </c>
    </row>
    <row r="58" spans="1:38" ht="73.8" x14ac:dyDescent="0.4">
      <c r="A58" s="12">
        <v>14963</v>
      </c>
      <c r="B58" s="12" t="s">
        <v>214</v>
      </c>
      <c r="C58" s="9" t="s">
        <v>27</v>
      </c>
      <c r="D58" s="3">
        <v>-1</v>
      </c>
      <c r="E58" s="3">
        <v>-3</v>
      </c>
      <c r="F58" s="3">
        <v>20</v>
      </c>
      <c r="G58" s="3">
        <v>22</v>
      </c>
      <c r="H58" s="4" t="s">
        <v>208</v>
      </c>
      <c r="I58" s="4" t="s">
        <v>211</v>
      </c>
      <c r="K58" s="13" t="s">
        <v>59</v>
      </c>
      <c r="L58" s="13" t="s">
        <v>59</v>
      </c>
      <c r="M58" s="13" t="s">
        <v>59</v>
      </c>
      <c r="N58" s="13" t="s">
        <v>59</v>
      </c>
      <c r="O58" s="14" t="s">
        <v>59</v>
      </c>
      <c r="P58" s="14" t="s">
        <v>59</v>
      </c>
      <c r="Q58" s="3">
        <v>1064.7</v>
      </c>
      <c r="R58" s="4">
        <v>171</v>
      </c>
      <c r="S58" s="4">
        <v>74.599999999999994</v>
      </c>
      <c r="T58" s="3">
        <f t="shared" si="0"/>
        <v>13581952.02</v>
      </c>
      <c r="U58" s="4">
        <v>53</v>
      </c>
      <c r="V58" s="24">
        <v>11</v>
      </c>
      <c r="W58" s="23">
        <v>1</v>
      </c>
      <c r="X58" s="24">
        <v>1</v>
      </c>
      <c r="Y58" s="4">
        <v>1</v>
      </c>
      <c r="Z58" s="4">
        <v>1</v>
      </c>
      <c r="AA58" s="4">
        <v>2</v>
      </c>
      <c r="AB58" s="4">
        <v>5</v>
      </c>
      <c r="AC58" s="4">
        <v>2</v>
      </c>
      <c r="AD58" s="4">
        <v>1</v>
      </c>
      <c r="AE58" s="4">
        <v>2</v>
      </c>
      <c r="AF58" s="3">
        <v>1</v>
      </c>
      <c r="AG58" s="4">
        <v>1</v>
      </c>
      <c r="AH58" s="4">
        <v>3</v>
      </c>
      <c r="AI58" s="4">
        <v>1</v>
      </c>
      <c r="AJ58" s="3">
        <v>3</v>
      </c>
      <c r="AK58" s="4">
        <v>4</v>
      </c>
      <c r="AL58" s="10" t="s">
        <v>216</v>
      </c>
    </row>
  </sheetData>
  <phoneticPr fontId="0" type="noConversion"/>
  <pageMargins left="0.75" right="0.75" top="1" bottom="1" header="0.5" footer="0.5"/>
  <pageSetup orientation="portrait" horizontalDpi="0" verticalDpi="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K13"/>
  <sheetViews>
    <sheetView topLeftCell="Y1" workbookViewId="0">
      <pane ySplit="1" topLeftCell="A2" activePane="bottomLeft" state="frozen"/>
      <selection pane="bottomLeft" activeCell="A9" sqref="A9:IV9"/>
    </sheetView>
  </sheetViews>
  <sheetFormatPr defaultRowHeight="12.3" x14ac:dyDescent="0.4"/>
  <cols>
    <col min="2" max="2" width="14.71875" customWidth="1"/>
    <col min="10" max="10" width="12.27734375" customWidth="1"/>
    <col min="37" max="37" width="64.1640625" customWidth="1"/>
  </cols>
  <sheetData>
    <row r="1" spans="1:37" s="3" customFormat="1" ht="73.8" x14ac:dyDescent="0.4">
      <c r="A1" s="5" t="s">
        <v>0</v>
      </c>
      <c r="B1" s="5" t="s">
        <v>213</v>
      </c>
      <c r="C1" s="6" t="s">
        <v>1</v>
      </c>
      <c r="D1" s="6" t="s">
        <v>101</v>
      </c>
      <c r="E1" s="6" t="s">
        <v>102</v>
      </c>
      <c r="F1" s="6" t="s">
        <v>103</v>
      </c>
      <c r="G1" s="6" t="s">
        <v>104</v>
      </c>
      <c r="H1" s="6" t="s">
        <v>203</v>
      </c>
      <c r="I1" s="6" t="s">
        <v>212</v>
      </c>
      <c r="J1" s="6" t="s">
        <v>204</v>
      </c>
      <c r="K1" s="6" t="s">
        <v>105</v>
      </c>
      <c r="L1" s="6" t="s">
        <v>108</v>
      </c>
      <c r="M1" s="6" t="s">
        <v>106</v>
      </c>
      <c r="N1" s="6" t="s">
        <v>110</v>
      </c>
      <c r="O1" s="6" t="s">
        <v>109</v>
      </c>
      <c r="P1" s="6" t="s">
        <v>107</v>
      </c>
      <c r="Q1" s="6" t="s">
        <v>2</v>
      </c>
      <c r="R1" s="6" t="s">
        <v>3</v>
      </c>
      <c r="S1" s="6" t="s">
        <v>4</v>
      </c>
      <c r="T1" s="6" t="s">
        <v>5</v>
      </c>
      <c r="U1" s="5" t="s">
        <v>6</v>
      </c>
      <c r="V1" s="5" t="s">
        <v>219</v>
      </c>
      <c r="W1" s="5" t="s">
        <v>220</v>
      </c>
      <c r="X1" s="5" t="s">
        <v>45</v>
      </c>
      <c r="Y1" s="5" t="s">
        <v>46</v>
      </c>
      <c r="Z1" s="5" t="s">
        <v>47</v>
      </c>
      <c r="AA1" s="5" t="s">
        <v>48</v>
      </c>
      <c r="AB1" s="5" t="s">
        <v>49</v>
      </c>
      <c r="AC1" s="5" t="s">
        <v>50</v>
      </c>
      <c r="AD1" s="5" t="s">
        <v>51</v>
      </c>
      <c r="AE1" s="5" t="s">
        <v>223</v>
      </c>
      <c r="AF1" s="6" t="s">
        <v>7</v>
      </c>
      <c r="AG1" s="5" t="s">
        <v>52</v>
      </c>
      <c r="AH1" s="5" t="s">
        <v>42</v>
      </c>
      <c r="AI1" s="6" t="s">
        <v>8</v>
      </c>
      <c r="AJ1" s="5" t="s">
        <v>53</v>
      </c>
      <c r="AK1" s="6" t="s">
        <v>9</v>
      </c>
    </row>
    <row r="2" spans="1:37" s="3" customFormat="1" ht="61.5" x14ac:dyDescent="0.4">
      <c r="A2" s="12">
        <v>2298</v>
      </c>
      <c r="B2" s="12" t="s">
        <v>214</v>
      </c>
      <c r="C2" s="8" t="s">
        <v>21</v>
      </c>
      <c r="D2" s="3">
        <v>-6</v>
      </c>
      <c r="E2" s="3">
        <v>-8</v>
      </c>
      <c r="F2" s="3">
        <v>20</v>
      </c>
      <c r="G2" s="3">
        <v>22</v>
      </c>
      <c r="H2" s="4" t="s">
        <v>19</v>
      </c>
      <c r="I2" s="4" t="s">
        <v>211</v>
      </c>
      <c r="J2" s="4" t="s">
        <v>206</v>
      </c>
      <c r="K2" s="13">
        <v>-6.44</v>
      </c>
      <c r="L2" s="13" t="s">
        <v>59</v>
      </c>
      <c r="M2" s="13">
        <v>20.5</v>
      </c>
      <c r="N2" s="13" t="s">
        <v>59</v>
      </c>
      <c r="O2" s="17">
        <v>81</v>
      </c>
      <c r="P2" s="14">
        <v>5</v>
      </c>
      <c r="Q2" s="3">
        <v>884.3</v>
      </c>
      <c r="R2" s="3">
        <v>97.3</v>
      </c>
      <c r="S2" s="3">
        <v>90.7</v>
      </c>
      <c r="T2" s="3">
        <v>64.400000000000006</v>
      </c>
      <c r="U2" s="23">
        <v>2</v>
      </c>
      <c r="V2" s="23">
        <v>1</v>
      </c>
      <c r="W2" s="23">
        <v>1</v>
      </c>
      <c r="X2" s="3">
        <v>4</v>
      </c>
      <c r="Y2" s="3">
        <v>2</v>
      </c>
      <c r="Z2" s="3">
        <v>1</v>
      </c>
      <c r="AA2" s="3">
        <v>4</v>
      </c>
      <c r="AB2" s="3">
        <v>3</v>
      </c>
      <c r="AC2" s="3">
        <v>1</v>
      </c>
      <c r="AD2" s="3">
        <v>1</v>
      </c>
      <c r="AE2" s="3">
        <v>2</v>
      </c>
      <c r="AF2" s="3">
        <v>2</v>
      </c>
      <c r="AG2" s="3">
        <v>4</v>
      </c>
      <c r="AH2" s="3">
        <v>2</v>
      </c>
      <c r="AI2" s="3">
        <v>12</v>
      </c>
      <c r="AJ2" s="3">
        <v>4</v>
      </c>
      <c r="AK2" s="7" t="s">
        <v>83</v>
      </c>
    </row>
    <row r="3" spans="1:37" s="3" customFormat="1" ht="73.8" x14ac:dyDescent="0.4">
      <c r="A3" s="12">
        <v>2511</v>
      </c>
      <c r="B3" s="12" t="s">
        <v>214</v>
      </c>
      <c r="C3" s="1" t="s">
        <v>23</v>
      </c>
      <c r="D3" s="3">
        <v>-10</v>
      </c>
      <c r="E3" s="3">
        <v>-12</v>
      </c>
      <c r="F3" s="3">
        <v>20</v>
      </c>
      <c r="G3" s="3">
        <v>22</v>
      </c>
      <c r="H3" s="4" t="s">
        <v>19</v>
      </c>
      <c r="I3" s="4" t="s">
        <v>209</v>
      </c>
      <c r="J3" s="4" t="s">
        <v>206</v>
      </c>
      <c r="K3" s="13">
        <v>-10.130000000000001</v>
      </c>
      <c r="L3" s="13" t="s">
        <v>59</v>
      </c>
      <c r="M3" s="13">
        <v>21.76</v>
      </c>
      <c r="N3" s="13" t="s">
        <v>59</v>
      </c>
      <c r="O3" s="14">
        <v>95</v>
      </c>
      <c r="P3" s="14">
        <v>7</v>
      </c>
      <c r="Q3" s="3">
        <v>703.7</v>
      </c>
      <c r="R3" s="3">
        <v>94.9</v>
      </c>
      <c r="S3" s="3">
        <v>87.8</v>
      </c>
      <c r="T3" s="3">
        <v>58.4</v>
      </c>
      <c r="U3" s="23">
        <v>2</v>
      </c>
      <c r="V3" s="23">
        <v>1</v>
      </c>
      <c r="W3" s="23">
        <v>1</v>
      </c>
      <c r="X3" s="3">
        <v>4</v>
      </c>
      <c r="Y3" s="3">
        <v>3</v>
      </c>
      <c r="Z3" s="3">
        <v>1</v>
      </c>
      <c r="AA3" s="3">
        <v>4</v>
      </c>
      <c r="AB3" s="3">
        <v>4</v>
      </c>
      <c r="AC3" s="3">
        <v>1</v>
      </c>
      <c r="AD3" s="3">
        <v>1</v>
      </c>
      <c r="AE3" s="3">
        <v>2</v>
      </c>
      <c r="AF3" s="3">
        <v>2</v>
      </c>
      <c r="AG3" s="3">
        <v>4</v>
      </c>
      <c r="AH3" s="3">
        <v>1</v>
      </c>
      <c r="AI3" s="3">
        <v>14</v>
      </c>
      <c r="AJ3" s="3">
        <v>4</v>
      </c>
      <c r="AK3" s="7" t="s">
        <v>86</v>
      </c>
    </row>
    <row r="4" spans="1:37" s="3" customFormat="1" ht="49.2" x14ac:dyDescent="0.4">
      <c r="A4" s="12">
        <v>3830</v>
      </c>
      <c r="B4" s="12" t="s">
        <v>214</v>
      </c>
      <c r="C4" s="8" t="s">
        <v>24</v>
      </c>
      <c r="D4" s="3">
        <v>-11</v>
      </c>
      <c r="E4" s="3">
        <v>-12</v>
      </c>
      <c r="F4" s="3">
        <v>15</v>
      </c>
      <c r="G4" s="3">
        <v>18</v>
      </c>
      <c r="H4" s="4" t="s">
        <v>11</v>
      </c>
      <c r="I4" s="4" t="s">
        <v>11</v>
      </c>
      <c r="J4" s="4" t="s">
        <v>206</v>
      </c>
      <c r="K4" s="13">
        <v>-11.74</v>
      </c>
      <c r="L4" s="13" t="s">
        <v>59</v>
      </c>
      <c r="M4" s="13">
        <v>16.07</v>
      </c>
      <c r="N4" s="13" t="s">
        <v>59</v>
      </c>
      <c r="O4" s="14">
        <v>21.8</v>
      </c>
      <c r="P4" s="14">
        <v>2</v>
      </c>
      <c r="Q4" s="3">
        <v>638.29999999999995</v>
      </c>
      <c r="R4" s="3">
        <v>91</v>
      </c>
      <c r="S4" s="3">
        <v>74.900000000000006</v>
      </c>
      <c r="T4" s="3">
        <v>65</v>
      </c>
      <c r="U4" s="23">
        <v>2</v>
      </c>
      <c r="V4" s="23">
        <v>1</v>
      </c>
      <c r="W4" s="23">
        <v>20</v>
      </c>
      <c r="X4" s="3">
        <v>4</v>
      </c>
      <c r="Y4" s="3">
        <v>3</v>
      </c>
      <c r="Z4" s="3">
        <v>1</v>
      </c>
      <c r="AA4" s="3">
        <v>3</v>
      </c>
      <c r="AB4" s="3">
        <v>1</v>
      </c>
      <c r="AC4" s="3">
        <v>2</v>
      </c>
      <c r="AD4" s="3">
        <v>2</v>
      </c>
      <c r="AE4" s="3">
        <v>2</v>
      </c>
      <c r="AF4" s="3">
        <v>2</v>
      </c>
      <c r="AG4" s="3">
        <v>4</v>
      </c>
      <c r="AH4" s="3">
        <v>2</v>
      </c>
      <c r="AI4" s="3">
        <v>12</v>
      </c>
      <c r="AJ4" s="3">
        <v>4</v>
      </c>
      <c r="AK4" s="7" t="s">
        <v>82</v>
      </c>
    </row>
    <row r="5" spans="1:37" s="3" customFormat="1" ht="73.8" x14ac:dyDescent="0.4">
      <c r="A5" s="12">
        <v>9757</v>
      </c>
      <c r="B5" s="12" t="s">
        <v>214</v>
      </c>
      <c r="C5" s="1" t="s">
        <v>34</v>
      </c>
      <c r="D5" s="3">
        <v>4</v>
      </c>
      <c r="E5" s="3">
        <v>6</v>
      </c>
      <c r="F5" s="3">
        <v>18</v>
      </c>
      <c r="G5" s="3">
        <v>20</v>
      </c>
      <c r="H5" s="4" t="s">
        <v>208</v>
      </c>
      <c r="I5" s="4" t="s">
        <v>207</v>
      </c>
      <c r="J5" s="4" t="s">
        <v>206</v>
      </c>
      <c r="K5" s="13" t="s">
        <v>59</v>
      </c>
      <c r="L5" s="13" t="s">
        <v>59</v>
      </c>
      <c r="M5" s="13" t="s">
        <v>59</v>
      </c>
      <c r="N5" s="13" t="s">
        <v>59</v>
      </c>
      <c r="O5" s="14" t="s">
        <v>59</v>
      </c>
      <c r="P5" s="14">
        <v>3</v>
      </c>
      <c r="Q5" s="3">
        <v>555.9</v>
      </c>
      <c r="R5" s="3">
        <v>92.9</v>
      </c>
      <c r="S5" s="3">
        <v>78.7</v>
      </c>
      <c r="T5" s="3">
        <v>55.5</v>
      </c>
      <c r="U5" s="23">
        <v>1</v>
      </c>
      <c r="V5" s="23">
        <v>1</v>
      </c>
      <c r="W5" s="23">
        <v>20</v>
      </c>
      <c r="X5" s="3">
        <v>3</v>
      </c>
      <c r="Y5" s="3">
        <v>2</v>
      </c>
      <c r="Z5" s="3">
        <v>1</v>
      </c>
      <c r="AA5" s="3">
        <v>4</v>
      </c>
      <c r="AB5" s="3">
        <v>2</v>
      </c>
      <c r="AC5" s="3">
        <v>1</v>
      </c>
      <c r="AD5" s="3">
        <v>1</v>
      </c>
      <c r="AE5" s="3">
        <v>2</v>
      </c>
      <c r="AF5" s="3">
        <v>2</v>
      </c>
      <c r="AG5" s="3">
        <v>4</v>
      </c>
      <c r="AH5" s="3">
        <v>1</v>
      </c>
      <c r="AI5" s="3">
        <v>12</v>
      </c>
      <c r="AJ5" s="3">
        <v>4</v>
      </c>
      <c r="AK5" s="7" t="s">
        <v>84</v>
      </c>
    </row>
    <row r="6" spans="1:37" s="3" customFormat="1" ht="135.30000000000001" x14ac:dyDescent="0.4">
      <c r="A6" s="12">
        <v>10167</v>
      </c>
      <c r="B6" s="12" t="s">
        <v>214</v>
      </c>
      <c r="C6" s="1" t="s">
        <v>34</v>
      </c>
      <c r="D6" s="3">
        <v>4</v>
      </c>
      <c r="E6" s="3">
        <v>6</v>
      </c>
      <c r="F6" s="3">
        <v>18</v>
      </c>
      <c r="G6" s="3">
        <v>20</v>
      </c>
      <c r="H6" s="4" t="s">
        <v>208</v>
      </c>
      <c r="I6" s="4" t="s">
        <v>207</v>
      </c>
      <c r="J6" s="4" t="s">
        <v>206</v>
      </c>
      <c r="K6" s="13">
        <v>5.01</v>
      </c>
      <c r="L6" s="13">
        <v>5.08</v>
      </c>
      <c r="M6" s="13">
        <v>18.03</v>
      </c>
      <c r="N6" s="13">
        <v>18.09</v>
      </c>
      <c r="O6" s="14">
        <v>92</v>
      </c>
      <c r="P6" s="14">
        <v>4</v>
      </c>
      <c r="Q6" s="3">
        <v>588.70000000000005</v>
      </c>
      <c r="R6" s="3">
        <v>91.3</v>
      </c>
      <c r="S6" s="3">
        <v>73.099999999999994</v>
      </c>
      <c r="T6" s="3">
        <v>65.5</v>
      </c>
      <c r="U6" s="23">
        <v>2</v>
      </c>
      <c r="V6" s="23">
        <v>2</v>
      </c>
      <c r="W6" s="23">
        <v>2</v>
      </c>
      <c r="X6" s="3">
        <v>3</v>
      </c>
      <c r="Y6" s="3">
        <v>1</v>
      </c>
      <c r="Z6" s="3">
        <v>1</v>
      </c>
      <c r="AA6" s="3">
        <v>3</v>
      </c>
      <c r="AB6" s="3">
        <v>1</v>
      </c>
      <c r="AC6" s="3">
        <v>2</v>
      </c>
      <c r="AD6" s="3">
        <v>2</v>
      </c>
      <c r="AE6" s="3">
        <v>2</v>
      </c>
      <c r="AF6" s="3">
        <v>1</v>
      </c>
      <c r="AG6" s="3">
        <v>4</v>
      </c>
      <c r="AH6" s="3">
        <v>1</v>
      </c>
      <c r="AI6" s="3">
        <v>12</v>
      </c>
      <c r="AJ6" s="3">
        <v>4</v>
      </c>
      <c r="AK6" s="7" t="s">
        <v>88</v>
      </c>
    </row>
    <row r="7" spans="1:37" s="3" customFormat="1" ht="123" x14ac:dyDescent="0.4">
      <c r="A7" s="12">
        <v>10515</v>
      </c>
      <c r="B7" s="12" t="s">
        <v>214</v>
      </c>
      <c r="C7" s="1" t="s">
        <v>34</v>
      </c>
      <c r="D7" s="3">
        <v>4</v>
      </c>
      <c r="E7" s="3">
        <v>6</v>
      </c>
      <c r="F7" s="3">
        <v>18</v>
      </c>
      <c r="G7" s="3">
        <v>20</v>
      </c>
      <c r="H7" s="4" t="s">
        <v>208</v>
      </c>
      <c r="I7" s="4" t="s">
        <v>207</v>
      </c>
      <c r="J7" s="4" t="s">
        <v>205</v>
      </c>
      <c r="K7" s="13">
        <v>4.84</v>
      </c>
      <c r="L7" s="13">
        <v>4.92</v>
      </c>
      <c r="M7" s="13">
        <v>18.079999999999998</v>
      </c>
      <c r="N7" s="13">
        <v>18.16</v>
      </c>
      <c r="O7" s="14">
        <v>120</v>
      </c>
      <c r="P7" s="14">
        <v>6</v>
      </c>
      <c r="Q7" s="3">
        <v>594.70000000000005</v>
      </c>
      <c r="R7" s="3">
        <v>93.1</v>
      </c>
      <c r="S7" s="3">
        <v>80.900000000000006</v>
      </c>
      <c r="T7" s="3">
        <v>52.8</v>
      </c>
      <c r="U7" s="23">
        <v>2</v>
      </c>
      <c r="V7" s="23">
        <v>1</v>
      </c>
      <c r="W7" s="23">
        <v>1</v>
      </c>
      <c r="X7" s="3">
        <v>4</v>
      </c>
      <c r="Y7" s="3">
        <v>1</v>
      </c>
      <c r="Z7" s="3">
        <v>1</v>
      </c>
      <c r="AA7" s="3">
        <v>4</v>
      </c>
      <c r="AB7" s="3">
        <v>3</v>
      </c>
      <c r="AC7" s="3">
        <v>1</v>
      </c>
      <c r="AD7" s="3">
        <v>1</v>
      </c>
      <c r="AE7" s="3">
        <v>2</v>
      </c>
      <c r="AF7" s="3">
        <v>3</v>
      </c>
      <c r="AG7" s="3">
        <v>4</v>
      </c>
      <c r="AH7" s="3">
        <v>2</v>
      </c>
      <c r="AI7" s="3">
        <v>14</v>
      </c>
      <c r="AJ7" s="3">
        <v>4</v>
      </c>
      <c r="AK7" s="7" t="s">
        <v>87</v>
      </c>
    </row>
    <row r="8" spans="1:37" s="3" customFormat="1" ht="98.4" x14ac:dyDescent="0.4">
      <c r="A8" s="12">
        <v>10527</v>
      </c>
      <c r="B8" s="12" t="s">
        <v>214</v>
      </c>
      <c r="C8" s="1" t="s">
        <v>34</v>
      </c>
      <c r="D8" s="3">
        <v>4</v>
      </c>
      <c r="E8" s="3">
        <v>6</v>
      </c>
      <c r="F8" s="3">
        <v>18</v>
      </c>
      <c r="G8" s="3">
        <v>20</v>
      </c>
      <c r="H8" s="4" t="s">
        <v>208</v>
      </c>
      <c r="I8" s="4" t="s">
        <v>207</v>
      </c>
      <c r="J8" s="4" t="s">
        <v>205</v>
      </c>
      <c r="K8" s="13" t="s">
        <v>59</v>
      </c>
      <c r="L8" s="13" t="s">
        <v>59</v>
      </c>
      <c r="M8" s="13" t="s">
        <v>59</v>
      </c>
      <c r="N8" s="13" t="s">
        <v>59</v>
      </c>
      <c r="O8" s="14" t="s">
        <v>59</v>
      </c>
      <c r="P8" s="14">
        <v>6</v>
      </c>
      <c r="Q8" s="3">
        <v>726.9</v>
      </c>
      <c r="R8" s="3">
        <v>100.5</v>
      </c>
      <c r="S8" s="3">
        <v>84.9</v>
      </c>
      <c r="T8" s="3">
        <v>64.900000000000006</v>
      </c>
      <c r="U8" s="23">
        <v>2</v>
      </c>
      <c r="V8" s="23">
        <v>2</v>
      </c>
      <c r="W8" s="23">
        <v>2</v>
      </c>
      <c r="X8" s="3">
        <v>3</v>
      </c>
      <c r="Y8" s="3">
        <v>2</v>
      </c>
      <c r="Z8" s="3">
        <v>1</v>
      </c>
      <c r="AA8" s="3">
        <v>2</v>
      </c>
      <c r="AB8" s="3">
        <v>1</v>
      </c>
      <c r="AC8" s="3">
        <v>2</v>
      </c>
      <c r="AD8" s="3">
        <v>2</v>
      </c>
      <c r="AE8" s="3">
        <v>1</v>
      </c>
      <c r="AF8" s="3">
        <v>2</v>
      </c>
      <c r="AG8" s="3">
        <v>4</v>
      </c>
      <c r="AH8" s="3">
        <v>1</v>
      </c>
      <c r="AI8" s="3">
        <v>14</v>
      </c>
      <c r="AJ8" s="3">
        <v>4</v>
      </c>
      <c r="AK8" s="7" t="s">
        <v>85</v>
      </c>
    </row>
    <row r="9" spans="1:37" ht="98.4" x14ac:dyDescent="0.4">
      <c r="A9" s="12">
        <v>10598</v>
      </c>
      <c r="B9" s="12" t="s">
        <v>214</v>
      </c>
      <c r="C9" s="1" t="s">
        <v>34</v>
      </c>
      <c r="D9" s="3">
        <v>4</v>
      </c>
      <c r="E9" s="3">
        <v>6</v>
      </c>
      <c r="F9" s="3">
        <v>18</v>
      </c>
      <c r="G9" s="3">
        <v>20</v>
      </c>
      <c r="H9" s="3" t="s">
        <v>208</v>
      </c>
      <c r="I9" s="3" t="s">
        <v>207</v>
      </c>
      <c r="J9" s="3" t="s">
        <v>59</v>
      </c>
      <c r="K9" s="13" t="s">
        <v>59</v>
      </c>
      <c r="L9" s="13" t="s">
        <v>59</v>
      </c>
      <c r="M9" s="13" t="s">
        <v>59</v>
      </c>
      <c r="N9" s="13" t="s">
        <v>59</v>
      </c>
      <c r="O9" s="14" t="s">
        <v>59</v>
      </c>
      <c r="P9" s="14" t="s">
        <v>59</v>
      </c>
      <c r="Q9" s="3">
        <v>420.9</v>
      </c>
      <c r="R9" s="3">
        <v>87.7</v>
      </c>
      <c r="S9" s="3">
        <v>77.8</v>
      </c>
      <c r="T9" s="3">
        <v>42.2</v>
      </c>
      <c r="U9" s="3">
        <v>2</v>
      </c>
      <c r="V9" s="3">
        <v>2</v>
      </c>
      <c r="W9" s="3">
        <v>3</v>
      </c>
      <c r="X9" s="3">
        <v>3</v>
      </c>
      <c r="Y9" s="3">
        <v>3</v>
      </c>
      <c r="Z9" s="3">
        <v>1</v>
      </c>
      <c r="AA9" s="3">
        <v>2</v>
      </c>
      <c r="AB9" s="3">
        <v>1</v>
      </c>
      <c r="AC9" s="3">
        <v>2</v>
      </c>
      <c r="AD9" s="3">
        <v>2</v>
      </c>
      <c r="AE9" s="3">
        <v>2</v>
      </c>
      <c r="AF9" s="3">
        <v>2</v>
      </c>
      <c r="AG9" s="3">
        <v>4</v>
      </c>
      <c r="AH9" s="3">
        <v>2</v>
      </c>
      <c r="AI9" s="3">
        <v>12</v>
      </c>
      <c r="AJ9" s="3">
        <v>4</v>
      </c>
      <c r="AK9" s="22" t="s">
        <v>218</v>
      </c>
    </row>
    <row r="10" spans="1:37" s="3" customFormat="1" ht="61.5" x14ac:dyDescent="0.4">
      <c r="A10" s="12">
        <v>14963</v>
      </c>
      <c r="B10" s="12" t="s">
        <v>214</v>
      </c>
      <c r="C10" s="9" t="s">
        <v>27</v>
      </c>
      <c r="D10" s="3">
        <v>-1</v>
      </c>
      <c r="E10" s="3">
        <v>-3</v>
      </c>
      <c r="F10" s="3">
        <v>20</v>
      </c>
      <c r="G10" s="3">
        <v>22</v>
      </c>
      <c r="H10" s="4" t="s">
        <v>208</v>
      </c>
      <c r="I10" s="4" t="s">
        <v>211</v>
      </c>
      <c r="K10" s="13" t="s">
        <v>59</v>
      </c>
      <c r="L10" s="13" t="s">
        <v>59</v>
      </c>
      <c r="M10" s="13" t="s">
        <v>59</v>
      </c>
      <c r="N10" s="13" t="s">
        <v>59</v>
      </c>
      <c r="O10" s="14" t="s">
        <v>59</v>
      </c>
      <c r="P10" s="14" t="s">
        <v>59</v>
      </c>
      <c r="Q10" s="3">
        <v>1064.7</v>
      </c>
      <c r="R10" s="4">
        <v>171</v>
      </c>
      <c r="S10" s="4">
        <v>74.599999999999994</v>
      </c>
      <c r="T10" s="4">
        <v>53</v>
      </c>
      <c r="U10" s="24">
        <v>11</v>
      </c>
      <c r="V10" s="23">
        <v>1</v>
      </c>
      <c r="W10" s="24">
        <v>1</v>
      </c>
      <c r="X10" s="4">
        <v>1</v>
      </c>
      <c r="Y10" s="4">
        <v>1</v>
      </c>
      <c r="Z10" s="4">
        <v>2</v>
      </c>
      <c r="AA10" s="4">
        <v>5</v>
      </c>
      <c r="AB10" s="4">
        <v>2</v>
      </c>
      <c r="AC10" s="4">
        <v>1</v>
      </c>
      <c r="AD10" s="4">
        <v>2</v>
      </c>
      <c r="AE10" s="3">
        <v>1</v>
      </c>
      <c r="AF10" s="4">
        <v>1</v>
      </c>
      <c r="AG10" s="4">
        <v>3</v>
      </c>
      <c r="AH10" s="4">
        <v>1</v>
      </c>
      <c r="AI10" s="3">
        <v>3</v>
      </c>
      <c r="AJ10" s="4">
        <v>4</v>
      </c>
      <c r="AK10" s="10" t="s">
        <v>216</v>
      </c>
    </row>
    <row r="13" spans="1:37" x14ac:dyDescent="0.4">
      <c r="A13" s="21" t="s">
        <v>215</v>
      </c>
    </row>
  </sheetData>
  <phoneticPr fontId="4"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148"/>
  <sheetViews>
    <sheetView tabSelected="1" topLeftCell="A124" workbookViewId="0">
      <selection activeCell="A141" sqref="A141:A147"/>
    </sheetView>
  </sheetViews>
  <sheetFormatPr defaultRowHeight="12.3" x14ac:dyDescent="0.4"/>
  <sheetData>
    <row r="1" spans="1:1" ht="15.3" x14ac:dyDescent="0.55000000000000004">
      <c r="A1" s="18" t="s">
        <v>113</v>
      </c>
    </row>
    <row r="2" spans="1:1" ht="15.3" x14ac:dyDescent="0.55000000000000004">
      <c r="A2" s="18"/>
    </row>
    <row r="3" spans="1:1" ht="15.3" x14ac:dyDescent="0.55000000000000004">
      <c r="A3" s="19" t="s">
        <v>114</v>
      </c>
    </row>
    <row r="4" spans="1:1" ht="15.3" x14ac:dyDescent="0.55000000000000004">
      <c r="A4" s="18"/>
    </row>
    <row r="5" spans="1:1" ht="15.3" x14ac:dyDescent="0.55000000000000004">
      <c r="A5" s="19" t="s">
        <v>224</v>
      </c>
    </row>
    <row r="6" spans="1:1" ht="15.3" x14ac:dyDescent="0.55000000000000004">
      <c r="A6" s="20" t="s">
        <v>225</v>
      </c>
    </row>
    <row r="7" spans="1:1" ht="15.3" x14ac:dyDescent="0.55000000000000004">
      <c r="A7" s="20" t="s">
        <v>226</v>
      </c>
    </row>
    <row r="8" spans="1:1" ht="15.3" x14ac:dyDescent="0.55000000000000004">
      <c r="A8" s="18"/>
    </row>
    <row r="9" spans="1:1" ht="15.3" x14ac:dyDescent="0.55000000000000004">
      <c r="A9" s="19" t="s">
        <v>227</v>
      </c>
    </row>
    <row r="10" spans="1:1" ht="15.3" x14ac:dyDescent="0.55000000000000004">
      <c r="A10" s="18"/>
    </row>
    <row r="11" spans="1:1" ht="15.3" x14ac:dyDescent="0.55000000000000004">
      <c r="A11" s="19" t="s">
        <v>228</v>
      </c>
    </row>
    <row r="12" spans="1:1" ht="15.3" x14ac:dyDescent="0.55000000000000004">
      <c r="A12" s="20" t="s">
        <v>229</v>
      </c>
    </row>
    <row r="13" spans="1:1" ht="15.3" x14ac:dyDescent="0.55000000000000004">
      <c r="A13" s="20" t="s">
        <v>230</v>
      </c>
    </row>
    <row r="14" spans="1:1" ht="15.3" x14ac:dyDescent="0.55000000000000004">
      <c r="A14" s="18"/>
    </row>
    <row r="15" spans="1:1" ht="15.3" x14ac:dyDescent="0.55000000000000004">
      <c r="A15" s="19" t="s">
        <v>231</v>
      </c>
    </row>
    <row r="16" spans="1:1" ht="15.3" x14ac:dyDescent="0.55000000000000004">
      <c r="A16" s="26"/>
    </row>
    <row r="17" spans="1:1" ht="15.3" x14ac:dyDescent="0.55000000000000004">
      <c r="A17" s="19" t="s">
        <v>232</v>
      </c>
    </row>
    <row r="18" spans="1:1" ht="15.3" x14ac:dyDescent="0.55000000000000004">
      <c r="A18" s="26"/>
    </row>
    <row r="19" spans="1:1" ht="15.3" x14ac:dyDescent="0.55000000000000004">
      <c r="A19" s="19" t="s">
        <v>233</v>
      </c>
    </row>
    <row r="20" spans="1:1" ht="15.3" x14ac:dyDescent="0.55000000000000004">
      <c r="A20" s="26"/>
    </row>
    <row r="21" spans="1:1" ht="15.3" x14ac:dyDescent="0.55000000000000004">
      <c r="A21" s="19" t="s">
        <v>234</v>
      </c>
    </row>
    <row r="22" spans="1:1" ht="15.3" x14ac:dyDescent="0.55000000000000004">
      <c r="A22" s="18"/>
    </row>
    <row r="23" spans="1:1" ht="15.3" x14ac:dyDescent="0.55000000000000004">
      <c r="A23" s="19" t="s">
        <v>235</v>
      </c>
    </row>
    <row r="24" spans="1:1" ht="15.3" x14ac:dyDescent="0.55000000000000004">
      <c r="A24" s="18"/>
    </row>
    <row r="25" spans="1:1" ht="15.3" x14ac:dyDescent="0.55000000000000004">
      <c r="A25" s="19" t="s">
        <v>236</v>
      </c>
    </row>
    <row r="26" spans="1:1" ht="15.3" x14ac:dyDescent="0.55000000000000004">
      <c r="A26" s="18"/>
    </row>
    <row r="27" spans="1:1" ht="15.3" x14ac:dyDescent="0.55000000000000004">
      <c r="A27" s="19" t="s">
        <v>237</v>
      </c>
    </row>
    <row r="28" spans="1:1" ht="15.3" x14ac:dyDescent="0.55000000000000004">
      <c r="A28" s="18"/>
    </row>
    <row r="29" spans="1:1" ht="15.3" x14ac:dyDescent="0.55000000000000004">
      <c r="A29" s="19" t="s">
        <v>238</v>
      </c>
    </row>
    <row r="30" spans="1:1" ht="15.3" x14ac:dyDescent="0.55000000000000004">
      <c r="A30" s="18"/>
    </row>
    <row r="31" spans="1:1" ht="15.3" x14ac:dyDescent="0.55000000000000004">
      <c r="A31" s="19" t="s">
        <v>239</v>
      </c>
    </row>
    <row r="32" spans="1:1" ht="15.3" x14ac:dyDescent="0.55000000000000004">
      <c r="A32" s="18"/>
    </row>
    <row r="33" spans="1:1" ht="15.3" x14ac:dyDescent="0.55000000000000004">
      <c r="A33" s="19" t="s">
        <v>240</v>
      </c>
    </row>
    <row r="34" spans="1:1" ht="15.3" x14ac:dyDescent="0.55000000000000004">
      <c r="A34" s="20" t="s">
        <v>115</v>
      </c>
    </row>
    <row r="35" spans="1:1" ht="15.3" x14ac:dyDescent="0.55000000000000004">
      <c r="A35" s="20" t="s">
        <v>116</v>
      </c>
    </row>
    <row r="36" spans="1:1" ht="15.3" x14ac:dyDescent="0.55000000000000004">
      <c r="A36" s="20" t="s">
        <v>117</v>
      </c>
    </row>
    <row r="37" spans="1:1" ht="15.3" x14ac:dyDescent="0.55000000000000004">
      <c r="A37" s="20" t="s">
        <v>118</v>
      </c>
    </row>
    <row r="38" spans="1:1" ht="15.3" x14ac:dyDescent="0.55000000000000004">
      <c r="A38" s="20" t="s">
        <v>119</v>
      </c>
    </row>
    <row r="39" spans="1:1" ht="15.3" x14ac:dyDescent="0.55000000000000004">
      <c r="A39" s="20" t="s">
        <v>120</v>
      </c>
    </row>
    <row r="40" spans="1:1" ht="15.3" x14ac:dyDescent="0.55000000000000004">
      <c r="A40" s="20" t="s">
        <v>121</v>
      </c>
    </row>
    <row r="41" spans="1:1" ht="15.3" x14ac:dyDescent="0.55000000000000004">
      <c r="A41" s="20" t="s">
        <v>122</v>
      </c>
    </row>
    <row r="42" spans="1:1" ht="15.3" x14ac:dyDescent="0.55000000000000004">
      <c r="A42" s="20" t="s">
        <v>123</v>
      </c>
    </row>
    <row r="43" spans="1:1" ht="15.3" x14ac:dyDescent="0.55000000000000004">
      <c r="A43" s="20" t="s">
        <v>124</v>
      </c>
    </row>
    <row r="44" spans="1:1" ht="15.3" x14ac:dyDescent="0.55000000000000004">
      <c r="A44" s="20" t="s">
        <v>125</v>
      </c>
    </row>
    <row r="45" spans="1:1" ht="15.3" x14ac:dyDescent="0.55000000000000004">
      <c r="A45" s="19" t="s">
        <v>241</v>
      </c>
    </row>
    <row r="46" spans="1:1" ht="15.3" x14ac:dyDescent="0.55000000000000004">
      <c r="A46" s="20" t="s">
        <v>126</v>
      </c>
    </row>
    <row r="47" spans="1:1" ht="15.3" x14ac:dyDescent="0.55000000000000004">
      <c r="A47" s="20" t="s">
        <v>127</v>
      </c>
    </row>
    <row r="48" spans="1:1" ht="15.3" x14ac:dyDescent="0.55000000000000004">
      <c r="A48" s="20" t="s">
        <v>128</v>
      </c>
    </row>
    <row r="49" spans="1:1" ht="15.3" x14ac:dyDescent="0.55000000000000004">
      <c r="A49" s="20" t="s">
        <v>129</v>
      </c>
    </row>
    <row r="50" spans="1:1" ht="15.3" x14ac:dyDescent="0.55000000000000004">
      <c r="A50" s="19" t="s">
        <v>242</v>
      </c>
    </row>
    <row r="51" spans="1:1" ht="15.3" x14ac:dyDescent="0.55000000000000004">
      <c r="A51" s="20" t="s">
        <v>130</v>
      </c>
    </row>
    <row r="52" spans="1:1" ht="15.3" x14ac:dyDescent="0.55000000000000004">
      <c r="A52" s="20" t="s">
        <v>131</v>
      </c>
    </row>
    <row r="53" spans="1:1" ht="15.3" x14ac:dyDescent="0.55000000000000004">
      <c r="A53" s="20" t="s">
        <v>132</v>
      </c>
    </row>
    <row r="54" spans="1:1" ht="15.3" x14ac:dyDescent="0.55000000000000004">
      <c r="A54" s="20" t="s">
        <v>133</v>
      </c>
    </row>
    <row r="55" spans="1:1" ht="15.3" x14ac:dyDescent="0.55000000000000004">
      <c r="A55" s="20" t="s">
        <v>134</v>
      </c>
    </row>
    <row r="56" spans="1:1" ht="15.3" x14ac:dyDescent="0.55000000000000004">
      <c r="A56" s="20" t="s">
        <v>135</v>
      </c>
    </row>
    <row r="57" spans="1:1" ht="15.3" x14ac:dyDescent="0.55000000000000004">
      <c r="A57" s="20" t="s">
        <v>136</v>
      </c>
    </row>
    <row r="58" spans="1:1" ht="15.3" x14ac:dyDescent="0.55000000000000004">
      <c r="A58" s="20" t="s">
        <v>137</v>
      </c>
    </row>
    <row r="59" spans="1:1" ht="15.3" x14ac:dyDescent="0.55000000000000004">
      <c r="A59" s="20" t="s">
        <v>138</v>
      </c>
    </row>
    <row r="60" spans="1:1" ht="15.3" x14ac:dyDescent="0.55000000000000004">
      <c r="A60" s="20" t="s">
        <v>139</v>
      </c>
    </row>
    <row r="61" spans="1:1" ht="15.3" x14ac:dyDescent="0.55000000000000004">
      <c r="A61" s="20" t="s">
        <v>140</v>
      </c>
    </row>
    <row r="62" spans="1:1" ht="15.3" x14ac:dyDescent="0.55000000000000004">
      <c r="A62" s="20" t="s">
        <v>141</v>
      </c>
    </row>
    <row r="63" spans="1:1" ht="15.3" x14ac:dyDescent="0.55000000000000004">
      <c r="A63" s="20" t="s">
        <v>142</v>
      </c>
    </row>
    <row r="64" spans="1:1" ht="15.3" x14ac:dyDescent="0.55000000000000004">
      <c r="A64" s="20" t="s">
        <v>143</v>
      </c>
    </row>
    <row r="65" spans="1:1" ht="15.3" x14ac:dyDescent="0.55000000000000004">
      <c r="A65" s="20" t="s">
        <v>144</v>
      </c>
    </row>
    <row r="66" spans="1:1" ht="15.3" x14ac:dyDescent="0.55000000000000004">
      <c r="A66" s="20" t="s">
        <v>145</v>
      </c>
    </row>
    <row r="67" spans="1:1" ht="15.3" x14ac:dyDescent="0.55000000000000004">
      <c r="A67" s="20" t="s">
        <v>146</v>
      </c>
    </row>
    <row r="68" spans="1:1" ht="15.3" x14ac:dyDescent="0.55000000000000004">
      <c r="A68" s="20" t="s">
        <v>147</v>
      </c>
    </row>
    <row r="69" spans="1:1" ht="15.3" x14ac:dyDescent="0.55000000000000004">
      <c r="A69" s="20" t="s">
        <v>148</v>
      </c>
    </row>
    <row r="70" spans="1:1" ht="15.3" x14ac:dyDescent="0.55000000000000004">
      <c r="A70" s="20" t="s">
        <v>149</v>
      </c>
    </row>
    <row r="71" spans="1:1" ht="15.3" x14ac:dyDescent="0.55000000000000004">
      <c r="A71" s="20" t="s">
        <v>150</v>
      </c>
    </row>
    <row r="72" spans="1:1" ht="15.3" x14ac:dyDescent="0.55000000000000004">
      <c r="A72" s="18"/>
    </row>
    <row r="73" spans="1:1" ht="15.3" x14ac:dyDescent="0.55000000000000004">
      <c r="A73" s="19" t="s">
        <v>243</v>
      </c>
    </row>
    <row r="74" spans="1:1" ht="15.3" x14ac:dyDescent="0.55000000000000004">
      <c r="A74" s="20" t="s">
        <v>151</v>
      </c>
    </row>
    <row r="75" spans="1:1" ht="15.3" x14ac:dyDescent="0.55000000000000004">
      <c r="A75" s="20" t="s">
        <v>152</v>
      </c>
    </row>
    <row r="76" spans="1:1" ht="15.3" x14ac:dyDescent="0.55000000000000004">
      <c r="A76" s="20" t="s">
        <v>153</v>
      </c>
    </row>
    <row r="77" spans="1:1" ht="15.3" x14ac:dyDescent="0.55000000000000004">
      <c r="A77" s="20" t="s">
        <v>154</v>
      </c>
    </row>
    <row r="78" spans="1:1" ht="15.3" x14ac:dyDescent="0.55000000000000004">
      <c r="A78" s="20" t="s">
        <v>155</v>
      </c>
    </row>
    <row r="79" spans="1:1" ht="15.3" x14ac:dyDescent="0.55000000000000004">
      <c r="A79" s="19" t="s">
        <v>244</v>
      </c>
    </row>
    <row r="80" spans="1:1" ht="15.3" x14ac:dyDescent="0.55000000000000004">
      <c r="A80" s="20" t="s">
        <v>156</v>
      </c>
    </row>
    <row r="81" spans="1:1" ht="15.3" x14ac:dyDescent="0.55000000000000004">
      <c r="A81" s="20" t="s">
        <v>157</v>
      </c>
    </row>
    <row r="82" spans="1:1" ht="15.3" x14ac:dyDescent="0.55000000000000004">
      <c r="A82" s="20" t="s">
        <v>158</v>
      </c>
    </row>
    <row r="83" spans="1:1" ht="15.3" x14ac:dyDescent="0.55000000000000004">
      <c r="A83" s="20" t="s">
        <v>159</v>
      </c>
    </row>
    <row r="84" spans="1:1" ht="15.3" x14ac:dyDescent="0.55000000000000004">
      <c r="A84" s="20" t="s">
        <v>160</v>
      </c>
    </row>
    <row r="85" spans="1:1" ht="15.3" x14ac:dyDescent="0.55000000000000004">
      <c r="A85" s="19" t="s">
        <v>245</v>
      </c>
    </row>
    <row r="86" spans="1:1" ht="15.3" x14ac:dyDescent="0.55000000000000004">
      <c r="A86" s="20" t="s">
        <v>161</v>
      </c>
    </row>
    <row r="87" spans="1:1" ht="15.3" x14ac:dyDescent="0.55000000000000004">
      <c r="A87" s="20" t="s">
        <v>162</v>
      </c>
    </row>
    <row r="88" spans="1:1" ht="15.3" x14ac:dyDescent="0.55000000000000004">
      <c r="A88" s="19" t="s">
        <v>246</v>
      </c>
    </row>
    <row r="89" spans="1:1" ht="15.3" x14ac:dyDescent="0.55000000000000004">
      <c r="A89" s="20" t="s">
        <v>163</v>
      </c>
    </row>
    <row r="90" spans="1:1" ht="15.3" x14ac:dyDescent="0.55000000000000004">
      <c r="A90" s="20" t="s">
        <v>164</v>
      </c>
    </row>
    <row r="91" spans="1:1" ht="15.3" x14ac:dyDescent="0.55000000000000004">
      <c r="A91" s="20" t="s">
        <v>165</v>
      </c>
    </row>
    <row r="92" spans="1:1" ht="15.3" x14ac:dyDescent="0.55000000000000004">
      <c r="A92" s="20" t="s">
        <v>166</v>
      </c>
    </row>
    <row r="93" spans="1:1" ht="15.3" x14ac:dyDescent="0.55000000000000004">
      <c r="A93" s="20" t="s">
        <v>167</v>
      </c>
    </row>
    <row r="94" spans="1:1" ht="15.3" x14ac:dyDescent="0.55000000000000004">
      <c r="A94" s="20" t="s">
        <v>168</v>
      </c>
    </row>
    <row r="95" spans="1:1" ht="15.3" x14ac:dyDescent="0.55000000000000004">
      <c r="A95" s="19" t="s">
        <v>247</v>
      </c>
    </row>
    <row r="96" spans="1:1" ht="15.3" x14ac:dyDescent="0.55000000000000004">
      <c r="A96" s="20" t="s">
        <v>169</v>
      </c>
    </row>
    <row r="97" spans="1:1" ht="15.3" x14ac:dyDescent="0.55000000000000004">
      <c r="A97" s="20" t="s">
        <v>164</v>
      </c>
    </row>
    <row r="98" spans="1:1" ht="15.3" x14ac:dyDescent="0.55000000000000004">
      <c r="A98" s="20" t="s">
        <v>165</v>
      </c>
    </row>
    <row r="99" spans="1:1" ht="15.3" x14ac:dyDescent="0.55000000000000004">
      <c r="A99" s="20" t="s">
        <v>166</v>
      </c>
    </row>
    <row r="100" spans="1:1" ht="15.3" x14ac:dyDescent="0.55000000000000004">
      <c r="A100" s="20" t="s">
        <v>167</v>
      </c>
    </row>
    <row r="101" spans="1:1" ht="15.3" x14ac:dyDescent="0.55000000000000004">
      <c r="A101" s="20" t="s">
        <v>170</v>
      </c>
    </row>
    <row r="102" spans="1:1" ht="15.3" x14ac:dyDescent="0.55000000000000004">
      <c r="A102" s="19" t="s">
        <v>248</v>
      </c>
    </row>
    <row r="103" spans="1:1" ht="15.3" x14ac:dyDescent="0.55000000000000004">
      <c r="A103" s="20" t="s">
        <v>171</v>
      </c>
    </row>
    <row r="104" spans="1:1" ht="15.3" x14ac:dyDescent="0.55000000000000004">
      <c r="A104" s="20" t="s">
        <v>172</v>
      </c>
    </row>
    <row r="105" spans="1:1" ht="15.3" x14ac:dyDescent="0.55000000000000004">
      <c r="A105" s="20" t="s">
        <v>173</v>
      </c>
    </row>
    <row r="106" spans="1:1" ht="15.3" x14ac:dyDescent="0.55000000000000004">
      <c r="A106" s="19" t="s">
        <v>249</v>
      </c>
    </row>
    <row r="107" spans="1:1" ht="15.3" x14ac:dyDescent="0.55000000000000004">
      <c r="A107" s="20" t="s">
        <v>174</v>
      </c>
    </row>
    <row r="108" spans="1:1" ht="15.3" x14ac:dyDescent="0.55000000000000004">
      <c r="A108" s="20" t="s">
        <v>162</v>
      </c>
    </row>
    <row r="109" spans="1:1" ht="15.3" x14ac:dyDescent="0.55000000000000004">
      <c r="A109" s="19" t="s">
        <v>250</v>
      </c>
    </row>
    <row r="110" spans="1:1" ht="15.3" x14ac:dyDescent="0.55000000000000004">
      <c r="A110" s="20" t="s">
        <v>174</v>
      </c>
    </row>
    <row r="111" spans="1:1" ht="15.3" x14ac:dyDescent="0.55000000000000004">
      <c r="A111" s="20" t="s">
        <v>162</v>
      </c>
    </row>
    <row r="112" spans="1:1" ht="15.3" x14ac:dyDescent="0.55000000000000004">
      <c r="A112" s="19" t="s">
        <v>251</v>
      </c>
    </row>
    <row r="113" spans="1:1" ht="15.3" x14ac:dyDescent="0.55000000000000004">
      <c r="A113" s="20" t="s">
        <v>175</v>
      </c>
    </row>
    <row r="114" spans="1:1" ht="15.3" x14ac:dyDescent="0.55000000000000004">
      <c r="A114" s="20" t="s">
        <v>176</v>
      </c>
    </row>
    <row r="115" spans="1:1" ht="15.3" x14ac:dyDescent="0.55000000000000004">
      <c r="A115" s="19" t="s">
        <v>252</v>
      </c>
    </row>
    <row r="116" spans="1:1" ht="15.3" x14ac:dyDescent="0.55000000000000004">
      <c r="A116" s="20" t="s">
        <v>177</v>
      </c>
    </row>
    <row r="117" spans="1:1" ht="15.3" x14ac:dyDescent="0.55000000000000004">
      <c r="A117" s="20" t="s">
        <v>178</v>
      </c>
    </row>
    <row r="118" spans="1:1" ht="15.3" x14ac:dyDescent="0.55000000000000004">
      <c r="A118" s="20" t="s">
        <v>179</v>
      </c>
    </row>
    <row r="119" spans="1:1" ht="15.3" x14ac:dyDescent="0.55000000000000004">
      <c r="A119" s="20" t="s">
        <v>180</v>
      </c>
    </row>
    <row r="120" spans="1:1" ht="15.3" x14ac:dyDescent="0.55000000000000004">
      <c r="A120" s="20" t="s">
        <v>181</v>
      </c>
    </row>
    <row r="121" spans="1:1" ht="15.3" x14ac:dyDescent="0.55000000000000004">
      <c r="A121" s="19" t="s">
        <v>253</v>
      </c>
    </row>
    <row r="122" spans="1:1" ht="15.3" x14ac:dyDescent="0.55000000000000004">
      <c r="A122" s="20" t="s">
        <v>174</v>
      </c>
    </row>
    <row r="123" spans="1:1" ht="15.3" x14ac:dyDescent="0.55000000000000004">
      <c r="A123" s="20" t="s">
        <v>162</v>
      </c>
    </row>
    <row r="124" spans="1:1" ht="15.3" x14ac:dyDescent="0.55000000000000004">
      <c r="A124" s="19" t="s">
        <v>254</v>
      </c>
    </row>
    <row r="125" spans="1:1" ht="15.3" x14ac:dyDescent="0.55000000000000004">
      <c r="A125" s="20" t="s">
        <v>182</v>
      </c>
    </row>
    <row r="126" spans="1:1" ht="15.3" x14ac:dyDescent="0.55000000000000004">
      <c r="A126" s="20" t="s">
        <v>183</v>
      </c>
    </row>
    <row r="127" spans="1:1" ht="15.3" x14ac:dyDescent="0.55000000000000004">
      <c r="A127" s="20" t="s">
        <v>184</v>
      </c>
    </row>
    <row r="128" spans="1:1" ht="15.3" x14ac:dyDescent="0.55000000000000004">
      <c r="A128" s="20" t="s">
        <v>185</v>
      </c>
    </row>
    <row r="129" spans="1:1" ht="15.3" x14ac:dyDescent="0.55000000000000004">
      <c r="A129" s="20" t="s">
        <v>186</v>
      </c>
    </row>
    <row r="130" spans="1:1" ht="15.3" x14ac:dyDescent="0.55000000000000004">
      <c r="A130" s="20" t="s">
        <v>187</v>
      </c>
    </row>
    <row r="131" spans="1:1" ht="15.3" x14ac:dyDescent="0.55000000000000004">
      <c r="A131" s="20" t="s">
        <v>188</v>
      </c>
    </row>
    <row r="132" spans="1:1" ht="15.3" x14ac:dyDescent="0.55000000000000004">
      <c r="A132" s="20" t="s">
        <v>189</v>
      </c>
    </row>
    <row r="133" spans="1:1" ht="15.3" x14ac:dyDescent="0.55000000000000004">
      <c r="A133" s="20" t="s">
        <v>190</v>
      </c>
    </row>
    <row r="134" spans="1:1" ht="15.3" x14ac:dyDescent="0.55000000000000004">
      <c r="A134" s="20" t="s">
        <v>191</v>
      </c>
    </row>
    <row r="135" spans="1:1" ht="15.3" x14ac:dyDescent="0.55000000000000004">
      <c r="A135" s="20" t="s">
        <v>192</v>
      </c>
    </row>
    <row r="136" spans="1:1" ht="15.3" x14ac:dyDescent="0.55000000000000004">
      <c r="A136" s="20" t="s">
        <v>193</v>
      </c>
    </row>
    <row r="137" spans="1:1" ht="15.3" x14ac:dyDescent="0.55000000000000004">
      <c r="A137" s="20" t="s">
        <v>194</v>
      </c>
    </row>
    <row r="138" spans="1:1" ht="15.3" x14ac:dyDescent="0.55000000000000004">
      <c r="A138" s="20" t="s">
        <v>195</v>
      </c>
    </row>
    <row r="139" spans="1:1" ht="15.3" x14ac:dyDescent="0.55000000000000004">
      <c r="A139" s="18"/>
    </row>
    <row r="140" spans="1:1" ht="15.3" x14ac:dyDescent="0.55000000000000004">
      <c r="A140" s="19" t="s">
        <v>255</v>
      </c>
    </row>
    <row r="141" spans="1:1" ht="15.3" x14ac:dyDescent="0.55000000000000004">
      <c r="A141" s="20" t="s">
        <v>196</v>
      </c>
    </row>
    <row r="142" spans="1:1" ht="15.3" x14ac:dyDescent="0.55000000000000004">
      <c r="A142" s="20" t="s">
        <v>197</v>
      </c>
    </row>
    <row r="143" spans="1:1" ht="15.3" x14ac:dyDescent="0.55000000000000004">
      <c r="A143" s="20" t="s">
        <v>198</v>
      </c>
    </row>
    <row r="144" spans="1:1" ht="15.3" x14ac:dyDescent="0.55000000000000004">
      <c r="A144" s="20" t="s">
        <v>199</v>
      </c>
    </row>
    <row r="145" spans="1:1" ht="15.3" x14ac:dyDescent="0.55000000000000004">
      <c r="A145" s="20" t="s">
        <v>200</v>
      </c>
    </row>
    <row r="146" spans="1:1" ht="15.3" x14ac:dyDescent="0.55000000000000004">
      <c r="A146" s="20" t="s">
        <v>201</v>
      </c>
    </row>
    <row r="147" spans="1:1" ht="15.3" x14ac:dyDescent="0.55000000000000004">
      <c r="A147" s="20" t="s">
        <v>202</v>
      </c>
    </row>
    <row r="148" spans="1:1" ht="15.3" x14ac:dyDescent="0.55000000000000004">
      <c r="A148" s="18"/>
    </row>
  </sheetData>
  <phoneticPr fontId="4" type="noConversion"/>
  <pageMargins left="0.75" right="0.75" top="1" bottom="1" header="0.5" footer="0.5"/>
  <pageSetup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Mauls-Pestles</vt:lpstr>
      <vt:lpstr>Netwieght Like Mauls</vt:lpstr>
      <vt:lpstr>Dimensions</vt:lpstr>
    </vt:vector>
  </TitlesOfParts>
  <Company>Portland State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wcg</dc:creator>
  <cp:lastModifiedBy>Kenneth Ames</cp:lastModifiedBy>
  <cp:lastPrinted>2007-05-24T23:50:40Z</cp:lastPrinted>
  <dcterms:created xsi:type="dcterms:W3CDTF">2007-03-04T20:39:47Z</dcterms:created>
  <dcterms:modified xsi:type="dcterms:W3CDTF">2018-05-07T21:21:33Z</dcterms:modified>
</cp:coreProperties>
</file>