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defaultThemeVersion="124226"/>
  <mc:AlternateContent xmlns:mc="http://schemas.openxmlformats.org/markup-compatibility/2006">
    <mc:Choice Requires="x15">
      <x15ac:absPath xmlns:x15ac="http://schemas.microsoft.com/office/spreadsheetml/2010/11/ac" url="C:\Users\dcoate\Desktop\prc\"/>
    </mc:Choice>
  </mc:AlternateContent>
  <bookViews>
    <workbookView xWindow="0" yWindow="0" windowWidth="15945" windowHeight="10455" tabRatio="599" activeTab="1"/>
  </bookViews>
  <sheets>
    <sheet name="Notes" sheetId="87" r:id="rId1"/>
    <sheet name="Table 1 2018" sheetId="112" r:id="rId2"/>
    <sheet name="Table 2 2018" sheetId="113" r:id="rId3"/>
    <sheet name="Table 3 2018" sheetId="114" r:id="rId4"/>
    <sheet name="Table 4 2018" sheetId="115" r:id="rId5"/>
    <sheet name="Table 5 2018" sheetId="116" r:id="rId6"/>
    <sheet name="Table 6 2018" sheetId="54" r:id="rId7"/>
    <sheet name="Table 7 2018" sheetId="117" r:id="rId8"/>
    <sheet name="Table 8 2018" sheetId="118" r:id="rId9"/>
    <sheet name="Table 9 2018" sheetId="119" r:id="rId10"/>
    <sheet name="Table 10 2018" sheetId="120" r:id="rId11"/>
    <sheet name="ESRI_MAPINFO_SHEET" sheetId="121" state="veryHidden" r:id="rId12"/>
  </sheets>
  <definedNames>
    <definedName name="annex2010" localSheetId="0">#REF!</definedName>
    <definedName name="annex2010" localSheetId="8">'Table 8 2018'!#REF!</definedName>
    <definedName name="annex2010">#REF!</definedName>
    <definedName name="annex2011" localSheetId="0">#REF!</definedName>
    <definedName name="annex2011" localSheetId="8">'Table 8 2018'!#REF!</definedName>
    <definedName name="annex2011">#REF!</definedName>
    <definedName name="annex2012" localSheetId="0">#REF!</definedName>
    <definedName name="annex2012">#REF!</definedName>
    <definedName name="annex2013" localSheetId="0">#REF!</definedName>
    <definedName name="annex2013">#REF!</definedName>
    <definedName name="annex2014">#REF!</definedName>
    <definedName name="annex2015">#REF!</definedName>
    <definedName name="annex2016">#REF!</definedName>
    <definedName name="Census2000Copop" localSheetId="0">#REF!</definedName>
    <definedName name="Census2000Copop">#REF!</definedName>
    <definedName name="city2010rev" localSheetId="0">#REF!</definedName>
    <definedName name="city2010rev">#REF!</definedName>
    <definedName name="citypop11check" localSheetId="0">#REF!</definedName>
    <definedName name="citypop11check">#REF!</definedName>
    <definedName name="citypop12" localSheetId="0">#REF!</definedName>
    <definedName name="citypop12">#REF!</definedName>
    <definedName name="citypop13" localSheetId="0">#REF!</definedName>
    <definedName name="citypop13">#REF!</definedName>
    <definedName name="citypop2011" localSheetId="0">#REF!</definedName>
    <definedName name="citypop2011">#REF!</definedName>
    <definedName name="citypop2014">#REF!</definedName>
    <definedName name="citypop2015">#REF!</definedName>
    <definedName name="citypop2016">#REF!</definedName>
    <definedName name="citypopCensus2000" localSheetId="0">#REF!</definedName>
    <definedName name="citypopCensus2000">#REF!</definedName>
    <definedName name="citypopest2014">#REF!</definedName>
    <definedName name="cityPPHU" localSheetId="0">#REF!</definedName>
    <definedName name="cityPPHU">#REF!</definedName>
    <definedName name="CitySplitPPHU" localSheetId="0">#REF!</definedName>
    <definedName name="CitySplitPPHU">#REF!</definedName>
    <definedName name="citysplits" localSheetId="5">'Table 5 2018'!$A$4:$L$50</definedName>
    <definedName name="citysplits">#REF!</definedName>
    <definedName name="citysplits10" localSheetId="0">#REF!</definedName>
    <definedName name="citysplits10">#REF!</definedName>
    <definedName name="citysplits12" localSheetId="0">#REF!</definedName>
    <definedName name="citysplits12" localSheetId="5">'Table 5 2018'!$A$6:$L$50</definedName>
    <definedName name="citysplits12">#REF!</definedName>
    <definedName name="citysplits13" localSheetId="0">#REF!</definedName>
    <definedName name="citysplits13" localSheetId="5">'Table 5 2018'!$A$6:$L$50</definedName>
    <definedName name="citysplits13">#REF!</definedName>
    <definedName name="citysplits14" localSheetId="5">'Table 5 2018'!$A$4:$F$50</definedName>
    <definedName name="citysplits2011" localSheetId="0">#REF!</definedName>
    <definedName name="citysplits2011" localSheetId="5">'Table 5 2018'!$A$7:$L$50</definedName>
    <definedName name="citysplits2011">#REF!</definedName>
    <definedName name="citysplits2015" localSheetId="5">'Table 5 2018'!$A$4:$E$50</definedName>
    <definedName name="citysplits2015">#REF!</definedName>
    <definedName name="citysplits2016">#REF!</definedName>
    <definedName name="co2010rev" localSheetId="0">#REF!</definedName>
    <definedName name="co2010rev">#REF!</definedName>
    <definedName name="copop11" localSheetId="0">#REF!</definedName>
    <definedName name="copop11" localSheetId="3">'Table 3 2018'!#REF!</definedName>
    <definedName name="copop11">#REF!</definedName>
    <definedName name="CoPop12" localSheetId="0">#REF!</definedName>
    <definedName name="CoPop12" localSheetId="3">'Table 3 2018'!#REF!</definedName>
    <definedName name="CoPop12">#REF!</definedName>
    <definedName name="copop13" localSheetId="0">#REF!</definedName>
    <definedName name="copop13" localSheetId="3">'Table 3 2018'!#REF!</definedName>
    <definedName name="copop13">#REF!</definedName>
    <definedName name="copopest2014">#REF!</definedName>
    <definedName name="costatepop" localSheetId="0">#REF!</definedName>
    <definedName name="costatepop" localSheetId="3">'Table 3 2018'!#REF!</definedName>
    <definedName name="costatepop">#REF!</definedName>
    <definedName name="county">#REF!</definedName>
    <definedName name="countyest12" localSheetId="0">#REF!</definedName>
    <definedName name="countyest12">#REF!</definedName>
    <definedName name="form_data2015">#REF!</definedName>
    <definedName name="formsplits11" localSheetId="0">#REF!</definedName>
    <definedName name="formsplits11">#REF!</definedName>
    <definedName name="formsplits12" localSheetId="0">#REF!</definedName>
    <definedName name="formsplits12">#REF!</definedName>
    <definedName name="OREGON" localSheetId="0">#REF!</definedName>
    <definedName name="OREGON" localSheetId="3">'Table 3 2018'!#REF!</definedName>
    <definedName name="OREGON">#REF!</definedName>
    <definedName name="popest2013" localSheetId="0">#REF!</definedName>
    <definedName name="popest2013">#REF!</definedName>
    <definedName name="popest2014">#REF!</definedName>
    <definedName name="popest2015">#REF!</definedName>
    <definedName name="popest2016">#REF!</definedName>
    <definedName name="_xlnm.Print_Area" localSheetId="0">Notes!$A$1:$B$49</definedName>
    <definedName name="_xlnm.Print_Area" localSheetId="10">'Table 10 2018'!$A$1:$I$45</definedName>
    <definedName name="_xlnm.Print_Area" localSheetId="2">'Table 2 2018'!$A$1:$I$40</definedName>
    <definedName name="_xlnm.Print_Area" localSheetId="3">'Table 3 2018'!$A$1:$J$44</definedName>
    <definedName name="_xlnm.Print_Area" localSheetId="4">'Table 4 2018'!$A$1:$N$382</definedName>
    <definedName name="_xlnm.Print_Area" localSheetId="5">'Table 5 2018'!$A$1:$L$53</definedName>
    <definedName name="_xlnm.Print_Area" localSheetId="6">'Table 6 2018'!$A$1:$T$57</definedName>
    <definedName name="_xlnm.Print_Area" localSheetId="7">'Table 7 2018'!$A$1:$L$127</definedName>
    <definedName name="_xlnm.Print_Area" localSheetId="8">'Table 8 2018'!$A$1:$S$54</definedName>
    <definedName name="_xlnm.Print_Area" localSheetId="9">'Table 9 2018'!$A$1:$U$125</definedName>
    <definedName name="_xlnm.Print_Titles" localSheetId="1">'Table 1 2018'!$5:$5</definedName>
    <definedName name="_xlnm.Print_Titles" localSheetId="4">'Table 4 2018'!$5:$6</definedName>
    <definedName name="_xlnm.Print_Titles" localSheetId="7">'Table 7 2018'!$1:$4</definedName>
    <definedName name="_xlnm.Print_Titles" localSheetId="9">'Table 9 2018'!$1:$2</definedName>
    <definedName name="unincpop">#REF!</definedName>
  </definedNames>
  <calcPr calcId="162913"/>
</workbook>
</file>

<file path=xl/calcChain.xml><?xml version="1.0" encoding="utf-8"?>
<calcChain xmlns="http://schemas.openxmlformats.org/spreadsheetml/2006/main">
  <c r="B44" i="116" l="1"/>
  <c r="D8" i="114" l="1"/>
  <c r="D9" i="114"/>
  <c r="D10" i="114"/>
  <c r="D11" i="114"/>
  <c r="D12" i="114"/>
  <c r="D13" i="114"/>
  <c r="D14" i="114"/>
  <c r="D15" i="114"/>
  <c r="D16" i="114"/>
  <c r="D17" i="114"/>
  <c r="D18" i="114"/>
  <c r="D19" i="114"/>
  <c r="D20" i="114"/>
  <c r="D21" i="114"/>
  <c r="D22" i="114"/>
  <c r="D23" i="114"/>
  <c r="D24" i="114"/>
  <c r="D25" i="114"/>
  <c r="D26" i="114"/>
  <c r="D27" i="114"/>
  <c r="D28" i="114"/>
  <c r="D29" i="114"/>
  <c r="D30" i="114"/>
  <c r="D31" i="114"/>
  <c r="D32" i="114"/>
  <c r="D33" i="114"/>
  <c r="D34" i="114"/>
  <c r="D35" i="114"/>
  <c r="D36" i="114"/>
  <c r="D37" i="114"/>
  <c r="D38" i="114"/>
  <c r="D39" i="114"/>
  <c r="D40" i="114"/>
  <c r="D41" i="114"/>
  <c r="D42" i="114"/>
  <c r="D7" i="114"/>
</calcChain>
</file>

<file path=xl/sharedStrings.xml><?xml version="1.0" encoding="utf-8"?>
<sst xmlns="http://schemas.openxmlformats.org/spreadsheetml/2006/main" count="1547" uniqueCount="483">
  <si>
    <t>Albany</t>
  </si>
  <si>
    <t xml:space="preserve"> in Benton</t>
  </si>
  <si>
    <t xml:space="preserve"> in Linn</t>
  </si>
  <si>
    <t>Gates</t>
  </si>
  <si>
    <t xml:space="preserve"> in Marion</t>
  </si>
  <si>
    <t>Idanha</t>
  </si>
  <si>
    <t>Lake Oswego</t>
  </si>
  <si>
    <t xml:space="preserve"> in Clackamas</t>
  </si>
  <si>
    <t xml:space="preserve"> in Multnomah</t>
  </si>
  <si>
    <t xml:space="preserve"> in Washington</t>
  </si>
  <si>
    <t>Mill City</t>
  </si>
  <si>
    <t>Portland</t>
  </si>
  <si>
    <t>Rivergrove</t>
  </si>
  <si>
    <t>Salem</t>
  </si>
  <si>
    <t xml:space="preserve"> in Polk</t>
  </si>
  <si>
    <t>Tualatin</t>
  </si>
  <si>
    <t>Willamina</t>
  </si>
  <si>
    <t xml:space="preserve"> in Yamhill</t>
  </si>
  <si>
    <t>Wilsonville</t>
  </si>
  <si>
    <t>Date</t>
  </si>
  <si>
    <t>Population</t>
  </si>
  <si>
    <t>Births</t>
  </si>
  <si>
    <t>Deaths</t>
  </si>
  <si>
    <t>Natural Increase</t>
  </si>
  <si>
    <t>Area Type</t>
  </si>
  <si>
    <t>State</t>
  </si>
  <si>
    <t>Incorporated</t>
  </si>
  <si>
    <t>Unincorporated</t>
  </si>
  <si>
    <t>April 1, 2000</t>
  </si>
  <si>
    <t>Eugene-Springfield</t>
  </si>
  <si>
    <t>Medford</t>
  </si>
  <si>
    <t>Corvallis</t>
  </si>
  <si>
    <t>Bend</t>
  </si>
  <si>
    <t>Non-metropolitan</t>
  </si>
  <si>
    <t>BAKER</t>
  </si>
  <si>
    <t>BENTON</t>
  </si>
  <si>
    <t>CLACKAMAS</t>
  </si>
  <si>
    <t>CLATSOP</t>
  </si>
  <si>
    <t>COLUMBIA</t>
  </si>
  <si>
    <t>COOS</t>
  </si>
  <si>
    <t>CROOK</t>
  </si>
  <si>
    <t>CURRY</t>
  </si>
  <si>
    <t>DESCHUTES</t>
  </si>
  <si>
    <t>DOUGLAS</t>
  </si>
  <si>
    <t>GILLIAM</t>
  </si>
  <si>
    <t>GRANT</t>
  </si>
  <si>
    <t>HARNEY</t>
  </si>
  <si>
    <t>HOOD RIVER</t>
  </si>
  <si>
    <t>JACKSON</t>
  </si>
  <si>
    <t>JEFFERSON</t>
  </si>
  <si>
    <t>JOSEPHINE</t>
  </si>
  <si>
    <t>KLAMATH</t>
  </si>
  <si>
    <t>LAKE</t>
  </si>
  <si>
    <t>LANE</t>
  </si>
  <si>
    <t>LINCOLN</t>
  </si>
  <si>
    <t>LINN</t>
  </si>
  <si>
    <t>MALHEUR</t>
  </si>
  <si>
    <t>MARION</t>
  </si>
  <si>
    <t>MORROW</t>
  </si>
  <si>
    <t>MULTNOMAH</t>
  </si>
  <si>
    <t>POLK</t>
  </si>
  <si>
    <t>SHERMAN</t>
  </si>
  <si>
    <t>TILLAMOOK</t>
  </si>
  <si>
    <t>UMATILLA</t>
  </si>
  <si>
    <t>UNION</t>
  </si>
  <si>
    <t>WALLOWA</t>
  </si>
  <si>
    <t>WASCO</t>
  </si>
  <si>
    <t>WASHINGTON</t>
  </si>
  <si>
    <t>WHEELER</t>
  </si>
  <si>
    <t>YAMHILL</t>
  </si>
  <si>
    <t>July 1 Population Estimates</t>
  </si>
  <si>
    <t>Baker City</t>
  </si>
  <si>
    <t>Greenhorn</t>
  </si>
  <si>
    <t>Haines</t>
  </si>
  <si>
    <t>Huntington</t>
  </si>
  <si>
    <t>Richland</t>
  </si>
  <si>
    <t>Sumpter</t>
  </si>
  <si>
    <t>Unity</t>
  </si>
  <si>
    <t>Adair Village</t>
  </si>
  <si>
    <t>Monroe</t>
  </si>
  <si>
    <t>Philomath</t>
  </si>
  <si>
    <t>Barlow</t>
  </si>
  <si>
    <t>Canby</t>
  </si>
  <si>
    <t>Estacada</t>
  </si>
  <si>
    <t>Gladstone</t>
  </si>
  <si>
    <t>Happy Valley</t>
  </si>
  <si>
    <t>Johnson City</t>
  </si>
  <si>
    <t>Milwaukie</t>
  </si>
  <si>
    <t>Molalla</t>
  </si>
  <si>
    <t>Oregon City</t>
  </si>
  <si>
    <t>Sandy</t>
  </si>
  <si>
    <t>West Linn</t>
  </si>
  <si>
    <t>Astoria</t>
  </si>
  <si>
    <t>Cannon Beach</t>
  </si>
  <si>
    <t>Gearhart</t>
  </si>
  <si>
    <t>Seaside</t>
  </si>
  <si>
    <t>Warrenton</t>
  </si>
  <si>
    <t>Clatskanie</t>
  </si>
  <si>
    <t>Columbia City</t>
  </si>
  <si>
    <t>Prescott</t>
  </si>
  <si>
    <t>Rainier</t>
  </si>
  <si>
    <t>St. Helens</t>
  </si>
  <si>
    <t>Scappoose</t>
  </si>
  <si>
    <t>Vernonia</t>
  </si>
  <si>
    <t>Bandon</t>
  </si>
  <si>
    <t>Coos Bay</t>
  </si>
  <si>
    <t>Coquille</t>
  </si>
  <si>
    <t>Lakeside</t>
  </si>
  <si>
    <t>Myrtle Point</t>
  </si>
  <si>
    <t>North Bend</t>
  </si>
  <si>
    <t>Powers</t>
  </si>
  <si>
    <t>Prineville</t>
  </si>
  <si>
    <t>Brookings</t>
  </si>
  <si>
    <t>Gold Beach</t>
  </si>
  <si>
    <t>Port Orford</t>
  </si>
  <si>
    <t>Redmond</t>
  </si>
  <si>
    <t>Sisters</t>
  </si>
  <si>
    <t>Canyonville</t>
  </si>
  <si>
    <t>Drain</t>
  </si>
  <si>
    <t>Elkton</t>
  </si>
  <si>
    <t>Glendale</t>
  </si>
  <si>
    <t>Myrtle Creek</t>
  </si>
  <si>
    <t>Oakland</t>
  </si>
  <si>
    <t>Reedsport</t>
  </si>
  <si>
    <t>Riddle</t>
  </si>
  <si>
    <t>Roseburg</t>
  </si>
  <si>
    <t>Winston</t>
  </si>
  <si>
    <t>Yoncalla</t>
  </si>
  <si>
    <t>Arlington</t>
  </si>
  <si>
    <t>Condon</t>
  </si>
  <si>
    <t>Lonerock</t>
  </si>
  <si>
    <t>Canyon City</t>
  </si>
  <si>
    <t>Dayville</t>
  </si>
  <si>
    <t>Granite</t>
  </si>
  <si>
    <t>John Day</t>
  </si>
  <si>
    <t>Long Creek</t>
  </si>
  <si>
    <t>Monument</t>
  </si>
  <si>
    <t>Mt. Vernon</t>
  </si>
  <si>
    <t>Prairie City</t>
  </si>
  <si>
    <t>Seneca</t>
  </si>
  <si>
    <t>Burns</t>
  </si>
  <si>
    <t>Hines</t>
  </si>
  <si>
    <t>Cascade Locks</t>
  </si>
  <si>
    <t>Hood River</t>
  </si>
  <si>
    <t>Ashland</t>
  </si>
  <si>
    <t>Butte Falls</t>
  </si>
  <si>
    <t>Central Point</t>
  </si>
  <si>
    <t>Eagle Point</t>
  </si>
  <si>
    <t>Gold Hill</t>
  </si>
  <si>
    <t>Jacksonville</t>
  </si>
  <si>
    <t>Phoenix</t>
  </si>
  <si>
    <t>Rogue River</t>
  </si>
  <si>
    <t>Shady Cove</t>
  </si>
  <si>
    <t>Talent</t>
  </si>
  <si>
    <t>Culver</t>
  </si>
  <si>
    <t>Madras</t>
  </si>
  <si>
    <t>Metolius</t>
  </si>
  <si>
    <t>Cave Junction</t>
  </si>
  <si>
    <t>Grants Pass</t>
  </si>
  <si>
    <t>Bonanza</t>
  </si>
  <si>
    <t>Chiloquin</t>
  </si>
  <si>
    <t>Klamath Falls</t>
  </si>
  <si>
    <t>Malin</t>
  </si>
  <si>
    <t>Merrill</t>
  </si>
  <si>
    <t>Lakeview</t>
  </si>
  <si>
    <t>Paisley</t>
  </si>
  <si>
    <t>Coburg</t>
  </si>
  <si>
    <t>Cottage Grove</t>
  </si>
  <si>
    <t>Creswell</t>
  </si>
  <si>
    <t>Dunes City</t>
  </si>
  <si>
    <t>Eugene</t>
  </si>
  <si>
    <t>Florence</t>
  </si>
  <si>
    <t>Junction City</t>
  </si>
  <si>
    <t>Lowell</t>
  </si>
  <si>
    <t>Oakridge</t>
  </si>
  <si>
    <t>Springfield</t>
  </si>
  <si>
    <t>Veneta</t>
  </si>
  <si>
    <t>Westfir</t>
  </si>
  <si>
    <t>Depoe Bay</t>
  </si>
  <si>
    <t>Lincoln City</t>
  </si>
  <si>
    <t>Newport</t>
  </si>
  <si>
    <t>Siletz</t>
  </si>
  <si>
    <t>Toledo</t>
  </si>
  <si>
    <t>Waldport</t>
  </si>
  <si>
    <t>Yachats</t>
  </si>
  <si>
    <t>Brownsville</t>
  </si>
  <si>
    <t>Halsey</t>
  </si>
  <si>
    <t>Harrisburg</t>
  </si>
  <si>
    <t>Lebanon</t>
  </si>
  <si>
    <t>Lyons</t>
  </si>
  <si>
    <t>Millersburg</t>
  </si>
  <si>
    <t>Scio</t>
  </si>
  <si>
    <t>Sodaville</t>
  </si>
  <si>
    <t>Sweet Home</t>
  </si>
  <si>
    <t>Tangent</t>
  </si>
  <si>
    <t>Waterloo</t>
  </si>
  <si>
    <t>Adrian</t>
  </si>
  <si>
    <t>Jordan Valley</t>
  </si>
  <si>
    <t>Nyssa</t>
  </si>
  <si>
    <t>Ontario</t>
  </si>
  <si>
    <t>Vale</t>
  </si>
  <si>
    <t>Aumsville</t>
  </si>
  <si>
    <t>Aurora</t>
  </si>
  <si>
    <t>Detroit</t>
  </si>
  <si>
    <t>Donald</t>
  </si>
  <si>
    <t>Hubbard</t>
  </si>
  <si>
    <t>Jefferson</t>
  </si>
  <si>
    <t>Keizer</t>
  </si>
  <si>
    <t>Mt. Angel</t>
  </si>
  <si>
    <t>St. Paul</t>
  </si>
  <si>
    <t>Scotts Mills</t>
  </si>
  <si>
    <t>Silverton</t>
  </si>
  <si>
    <t>Stayton</t>
  </si>
  <si>
    <t>Sublimity</t>
  </si>
  <si>
    <t>Turner</t>
  </si>
  <si>
    <t>Woodburn</t>
  </si>
  <si>
    <t>Boardman</t>
  </si>
  <si>
    <t>Heppner</t>
  </si>
  <si>
    <t>Ione</t>
  </si>
  <si>
    <t>Irrigon</t>
  </si>
  <si>
    <t>Lexington</t>
  </si>
  <si>
    <t>Fairview</t>
  </si>
  <si>
    <t>Gresham</t>
  </si>
  <si>
    <t>Maywood Park</t>
  </si>
  <si>
    <t>Troutdale</t>
  </si>
  <si>
    <t>Wood Village</t>
  </si>
  <si>
    <t>Dallas</t>
  </si>
  <si>
    <t>Falls City</t>
  </si>
  <si>
    <t>Independence</t>
  </si>
  <si>
    <t>Monmouth</t>
  </si>
  <si>
    <t>Grass Valley</t>
  </si>
  <si>
    <t>Moro</t>
  </si>
  <si>
    <t>Rufus</t>
  </si>
  <si>
    <t>Wasco</t>
  </si>
  <si>
    <t>Bay City</t>
  </si>
  <si>
    <t>Garibaldi</t>
  </si>
  <si>
    <t>Manzanita</t>
  </si>
  <si>
    <t>Nehalem</t>
  </si>
  <si>
    <t>Rockaway Beach</t>
  </si>
  <si>
    <t>Tillamook</t>
  </si>
  <si>
    <t>Wheeler</t>
  </si>
  <si>
    <t>Adams</t>
  </si>
  <si>
    <t>Athena</t>
  </si>
  <si>
    <t>Echo</t>
  </si>
  <si>
    <t>Helix</t>
  </si>
  <si>
    <t>Hermiston</t>
  </si>
  <si>
    <t>Milton-Freewater</t>
  </si>
  <si>
    <t>Pendleton</t>
  </si>
  <si>
    <t>Pilot Rock</t>
  </si>
  <si>
    <t>Stanfield</t>
  </si>
  <si>
    <t>Ukiah</t>
  </si>
  <si>
    <t>Umatilla</t>
  </si>
  <si>
    <t>Weston</t>
  </si>
  <si>
    <t>Cove</t>
  </si>
  <si>
    <t>Elgin</t>
  </si>
  <si>
    <t>Imbler</t>
  </si>
  <si>
    <t>Island City</t>
  </si>
  <si>
    <t>La Grande</t>
  </si>
  <si>
    <t>North Powder</t>
  </si>
  <si>
    <t>Summerville</t>
  </si>
  <si>
    <t>Union</t>
  </si>
  <si>
    <t>Enterprise</t>
  </si>
  <si>
    <t>Joseph</t>
  </si>
  <si>
    <t>Lostine</t>
  </si>
  <si>
    <t>Wallowa</t>
  </si>
  <si>
    <t>Antelope</t>
  </si>
  <si>
    <t>Dufur</t>
  </si>
  <si>
    <t>Maupin</t>
  </si>
  <si>
    <t>Mosier</t>
  </si>
  <si>
    <t>Shaniko</t>
  </si>
  <si>
    <t>Banks</t>
  </si>
  <si>
    <t>Beaverton</t>
  </si>
  <si>
    <t>Cornelius</t>
  </si>
  <si>
    <t>Durham</t>
  </si>
  <si>
    <t>Forest Grove</t>
  </si>
  <si>
    <t>Gaston</t>
  </si>
  <si>
    <t>Hillsboro</t>
  </si>
  <si>
    <t>King City</t>
  </si>
  <si>
    <t>North Plains</t>
  </si>
  <si>
    <t>Sherwood</t>
  </si>
  <si>
    <t>Tigard</t>
  </si>
  <si>
    <t>Fossil</t>
  </si>
  <si>
    <t>Mitchell</t>
  </si>
  <si>
    <t>Spray</t>
  </si>
  <si>
    <t>Amity</t>
  </si>
  <si>
    <t>Carlton</t>
  </si>
  <si>
    <t>Dayton</t>
  </si>
  <si>
    <t>Dundee</t>
  </si>
  <si>
    <t>Lafayette</t>
  </si>
  <si>
    <t>Newberg</t>
  </si>
  <si>
    <t>Sheridan</t>
  </si>
  <si>
    <t>Yamhill</t>
  </si>
  <si>
    <t>City</t>
  </si>
  <si>
    <t>Damascus</t>
  </si>
  <si>
    <t>Total Population</t>
  </si>
  <si>
    <t>0-4</t>
  </si>
  <si>
    <t>5-9</t>
  </si>
  <si>
    <t>10-14</t>
  </si>
  <si>
    <t>15-17</t>
  </si>
  <si>
    <t>18-19</t>
  </si>
  <si>
    <t>20-24</t>
  </si>
  <si>
    <t>25-29</t>
  </si>
  <si>
    <t>30-34</t>
  </si>
  <si>
    <t>35-39</t>
  </si>
  <si>
    <t>40-44</t>
  </si>
  <si>
    <t>45-49</t>
  </si>
  <si>
    <t>50-54</t>
  </si>
  <si>
    <t>55-59</t>
  </si>
  <si>
    <t>60-64</t>
  </si>
  <si>
    <t>65-69</t>
  </si>
  <si>
    <t>70-74</t>
  </si>
  <si>
    <t>75-79</t>
  </si>
  <si>
    <t>80-84</t>
  </si>
  <si>
    <t>85+</t>
  </si>
  <si>
    <t>Male Population</t>
  </si>
  <si>
    <t>Female Population</t>
  </si>
  <si>
    <t>Ages 0-17</t>
  </si>
  <si>
    <t>Ages 18-64</t>
  </si>
  <si>
    <t>OREGON</t>
  </si>
  <si>
    <t>Population Change</t>
  </si>
  <si>
    <t>Un- incorporated</t>
  </si>
  <si>
    <t>July 1, 2006</t>
  </si>
  <si>
    <t>Metropolitan Areas</t>
  </si>
  <si>
    <t>Age Group</t>
  </si>
  <si>
    <t>Ages 65 and over</t>
  </si>
  <si>
    <t>Counties</t>
  </si>
  <si>
    <t>-</t>
  </si>
  <si>
    <t>Halfway</t>
  </si>
  <si>
    <t>Albany (part)*</t>
  </si>
  <si>
    <t>Lake Oswego (part)*</t>
  </si>
  <si>
    <t>Portland (part)*</t>
  </si>
  <si>
    <t>Rivergrove (part)*</t>
  </si>
  <si>
    <t>Tualatin (part)*</t>
  </si>
  <si>
    <t>Wilsonville (part)*</t>
  </si>
  <si>
    <t>Sutherlin</t>
  </si>
  <si>
    <t>Gates (part)*</t>
  </si>
  <si>
    <t>Idanha (part)*</t>
  </si>
  <si>
    <t>Mill City (part)*</t>
  </si>
  <si>
    <t>Salem (part)*</t>
  </si>
  <si>
    <t>Willamina (part)*</t>
  </si>
  <si>
    <t>The Dalles</t>
  </si>
  <si>
    <t>McMinnville</t>
  </si>
  <si>
    <t>La Pine</t>
  </si>
  <si>
    <t>Gervais</t>
  </si>
  <si>
    <t>Census Population, April 1</t>
  </si>
  <si>
    <t>% of Total Population</t>
  </si>
  <si>
    <t>Hammond</t>
  </si>
  <si>
    <t>*City is located and has population in more than one county.</t>
  </si>
  <si>
    <t>July 1, 2005</t>
  </si>
  <si>
    <t>* Births and/or Deaths, Natural Increase, and Net Migration are revised from last year's report.</t>
  </si>
  <si>
    <t>County and        Cities</t>
  </si>
  <si>
    <t>Merged with Warrenton in 1991</t>
  </si>
  <si>
    <t>Table 10. Population by Age Groups (less than 18 Years, 18-64 Years, and 65 Years and Older</t>
  </si>
  <si>
    <t>April 1, 2010</t>
  </si>
  <si>
    <t>July 1, 2011</t>
  </si>
  <si>
    <t>April 1, 2010 Census Population</t>
  </si>
  <si>
    <t>July 1, 2010rev</t>
  </si>
  <si>
    <t>2010rev</t>
  </si>
  <si>
    <t xml:space="preserve">         Not incorporated yet.</t>
  </si>
  <si>
    <t xml:space="preserve">       Not incorporated yet.</t>
  </si>
  <si>
    <t>Average Annual Change since Census</t>
  </si>
  <si>
    <t>April 1 Census Population</t>
  </si>
  <si>
    <t xml:space="preserve">Please use caution when comparing the population estimates of the unincorporated county areas, and note that the population  </t>
  </si>
  <si>
    <t>estimates for the unincorporated areas represent revised estimates rather than estimates resulting from measured direct</t>
  </si>
  <si>
    <t>Census April 1, 2010</t>
  </si>
  <si>
    <t>Bonanza*</t>
  </si>
  <si>
    <t>Adams*</t>
  </si>
  <si>
    <t>Rivergrove*</t>
  </si>
  <si>
    <t>Ukiah*</t>
  </si>
  <si>
    <t>*Conducted a local enumeration after Census 2010.</t>
  </si>
  <si>
    <t>July 1 Population Estimates and April 1 Census Counts</t>
  </si>
  <si>
    <t>Note: Estimates for July 1, 2000-July 1, 2009 are revised estimates that incorporate Census 2010 (they</t>
  </si>
  <si>
    <t xml:space="preserve"> to Census 2010).</t>
  </si>
  <si>
    <t xml:space="preserve">       Net Migration</t>
  </si>
  <si>
    <t>July 1, 2012</t>
  </si>
  <si>
    <t xml:space="preserve">                Census 2010 Population and Change since Census 2010.</t>
  </si>
  <si>
    <t>the population of a city is held constant to the previous year if no recent form data are received. Additionally, cities sending</t>
  </si>
  <si>
    <t>incomplete data will affect the population residual in the unincorporated area. Annexations also affect unincorporated populations.</t>
  </si>
  <si>
    <t>Portland-Vancouver-Hillsboro</t>
  </si>
  <si>
    <t>Bend-Redmond</t>
  </si>
  <si>
    <t>July 1, 2013</t>
  </si>
  <si>
    <t>Lexington*</t>
  </si>
  <si>
    <t>Note: Cities/towns that have conducted local enumerations following Census 2010 are: Adams and Bonanza in 2010; Rivergrove and Ukiah in 2011; and Lexington in 2013.</t>
  </si>
  <si>
    <t>July 1, 2014</t>
  </si>
  <si>
    <t>July 1, 2015</t>
  </si>
  <si>
    <t>There are footnotes that accompany Tables 1 through 7.</t>
  </si>
  <si>
    <t>Contents of Tabs:</t>
  </si>
  <si>
    <t>Tab Name</t>
  </si>
  <si>
    <t>Table 1:</t>
  </si>
  <si>
    <t>Annual populations, population change and the components of population change (births, deaths, natural increase, and net migration) are reported for Oregon. Two graphs are included, one displays annual growth rates, and the other shows the magnitude of change due to natural increase (the number of births minus the number of deaths), and net migration (the number of movers in minus the number of movers out).</t>
  </si>
  <si>
    <t>Table 2:</t>
  </si>
  <si>
    <t>Population estimates are aggregated for incorporated and unincorporated, metropolitan and non-metropolitan areas in Oregon. Populations are also reported for each of Oregon's eight Metropolitan Statistical Areas, as designated by the U.S. Census Bureau.</t>
  </si>
  <si>
    <t>Table 3:</t>
  </si>
  <si>
    <t>Table 4:</t>
  </si>
  <si>
    <t>Table 5:</t>
  </si>
  <si>
    <t>Populations for Incorporated Cities Located in More than One County.</t>
  </si>
  <si>
    <t>Table 6:</t>
  </si>
  <si>
    <t>Table 7:</t>
  </si>
  <si>
    <t>Table 8:</t>
  </si>
  <si>
    <t>This table is a listing of Oregon's cities and towns in alphabetical order with the numbers of persons they have annexed since Census 2010.</t>
  </si>
  <si>
    <t>Table 9:</t>
  </si>
  <si>
    <t>Population estimates for Oregon's counties by 5 -year age group are reported in three tables: 1) total population; 2) male population; and 3) female population. Population estimates for ages 15-19 are split into 15-17 and 18-19  age groups.</t>
  </si>
  <si>
    <t>Table 10:</t>
  </si>
  <si>
    <t>Population Estimates by Broad Age Group (&lt;18 Years, 18-64 Years, &amp; over 64 Years)</t>
  </si>
  <si>
    <t>Population Estimates for ages 0-17 years, 18-64 years, and 65 years and older are reported in this table for Oregon and its counties.</t>
  </si>
  <si>
    <t>Road to 4 Million</t>
  </si>
  <si>
    <t>Contact information</t>
  </si>
  <si>
    <t>Additional Notes</t>
  </si>
  <si>
    <t>July 1, 2016</t>
  </si>
  <si>
    <r>
      <t xml:space="preserve">The </t>
    </r>
    <r>
      <rPr>
        <b/>
        <sz val="10"/>
        <rFont val="Arial"/>
        <family val="2"/>
      </rPr>
      <t>City of Tualatin's</t>
    </r>
    <r>
      <rPr>
        <sz val="10"/>
        <rFont val="Arial"/>
        <family val="2"/>
      </rPr>
      <t xml:space="preserve"> 2015 population estimate includes a correction for double-counting in its 2014 estimate.</t>
    </r>
  </si>
  <si>
    <t>*The numbers of births and deaths in the most recent 1-3 years are revised annually, which affects the corresponding numbers of net migrants.</t>
  </si>
  <si>
    <t>Tualatin's 2015 population estimate includes a correction to account for double-counting in the 2014 estimate.</t>
  </si>
  <si>
    <t>Total</t>
  </si>
  <si>
    <t>For full year July to July population change in a year that includes a decennial census, add together population change reported for April and in July of the same year.</t>
  </si>
  <si>
    <t>The unincorporated area population is affected by those cities not submitting to PRC the completed annual form because</t>
  </si>
  <si>
    <t>change during the year. The population for an unincorporated area is a residual of the county total population and the sum of that county's city populations .</t>
  </si>
  <si>
    <t>July 1 Population Estimate</t>
  </si>
  <si>
    <r>
      <t xml:space="preserve">See the Population Research Center's website, 'Road to 4 Million' for an historical look at Oregon's demographic journey to reach the statewide population milestone of 4 million in 2015.  </t>
    </r>
    <r>
      <rPr>
        <sz val="12"/>
        <rFont val="Arial"/>
        <family val="2"/>
      </rPr>
      <t>http://roadto4million.research.pdx.edu/</t>
    </r>
  </si>
  <si>
    <t>July 1, 2017</t>
  </si>
  <si>
    <t>Metropolitan*</t>
  </si>
  <si>
    <t xml:space="preserve"> represent the pattern of migration in the originally certified estimates during the decade and are adjusted</t>
  </si>
  <si>
    <t>Damascus**</t>
  </si>
  <si>
    <t>**The City of Damascus disincorporated on July 18, 2016.</t>
  </si>
  <si>
    <t>*The Sum of Oregon Metropolitan Areas excluding Clark and Skamania Counties in Washington State.</t>
  </si>
  <si>
    <t>askprc@pdx.edu; 503-725-3299</t>
  </si>
  <si>
    <t>Table 5.  Population Estimates for Incorporated Cities Located in More than One County</t>
  </si>
  <si>
    <t>City by County</t>
  </si>
  <si>
    <t xml:space="preserve">Table 4.  Populations for Oregon and Its Counties and Incorporated Cities and Towns: </t>
  </si>
  <si>
    <t>** The City of Damascus disincorporated on July 18, 2016.</t>
  </si>
  <si>
    <t>Disincorporated</t>
  </si>
  <si>
    <t xml:space="preserve">     Table 9.  Population by Age and Sex for Oregon and Its Counties: July 1, 2018</t>
  </si>
  <si>
    <r>
      <t xml:space="preserve"> </t>
    </r>
    <r>
      <rPr>
        <sz val="10"/>
        <color rgb="FF002060"/>
        <rFont val="Arial"/>
        <family val="2"/>
      </rPr>
      <t xml:space="preserve">  Prepared by Population Research Center, PSU, April 2019.</t>
    </r>
  </si>
  <si>
    <t>Table 1.  Population and Components of Population Change for Oregon: 1960 to 2018</t>
  </si>
  <si>
    <t>Prepared by Population Research Center, PSU, April 2019.</t>
  </si>
  <si>
    <t>July 1, 2018</t>
  </si>
  <si>
    <t>Table 3.  Components of Population Change for Oregon's Counties: April 1, 2010 to July 1, 2018</t>
  </si>
  <si>
    <t>Percent Change 2010-18</t>
  </si>
  <si>
    <t>Births* 2010-18</t>
  </si>
  <si>
    <t>Deaths* 2010-18</t>
  </si>
  <si>
    <t>Natural Increase 2010-18</t>
  </si>
  <si>
    <t>Net Migration 2010-18</t>
  </si>
  <si>
    <t xml:space="preserve">               July 1, 2010 - July 1, 2018 estimates; and Census Counts 1990-2010</t>
  </si>
  <si>
    <t>Table 7.  Alphabetical Listing of Incorporated Cities with Population for July 1, 2018,</t>
  </si>
  <si>
    <t>Estimate  July 1, 2018</t>
  </si>
  <si>
    <t>Change 2010-2018</t>
  </si>
  <si>
    <t>Percent Change 2010-2018</t>
  </si>
  <si>
    <t>July 1, 2017*</t>
  </si>
  <si>
    <t>July 1, 2018**</t>
  </si>
  <si>
    <t>** Preliminary</t>
  </si>
  <si>
    <t xml:space="preserve">                for Oregon and Its Counties:  July 1, 2018</t>
  </si>
  <si>
    <t>Table 8.  Population Added to Incorporated Cities Due to Annexations:  April 1, 2010 - July 1, 2018</t>
  </si>
  <si>
    <t xml:space="preserve">Compiled by Population Research Center, PSU. </t>
  </si>
  <si>
    <t>Compiled by Population Research Center, PSU, April 2019</t>
  </si>
  <si>
    <r>
      <rPr>
        <u/>
        <sz val="10"/>
        <rFont val="Times New Roman"/>
        <family val="1"/>
      </rPr>
      <t>Portland-Vancouver-Hillsboro, OR-WA MSA</t>
    </r>
    <r>
      <rPr>
        <sz val="10"/>
        <rFont val="Times New Roman"/>
        <family val="1"/>
      </rPr>
      <t xml:space="preserve"> consists of Clackamas, Columbia, Multnomah, Washington, and Yamhill Counties in Oregon; Clark and Skamania Counties in Washington. Population estimates for the Washington counties were obtained from Washington Office of Financial Management, which refer to April 1.  July 1 populations for Clark and Skamania counties were estimated by PRC by extending their annual growth rates to reach July 1. Portland-Vancouver-Hillsboro MSA was renamed by the Census Bureau in Feb. 2013 from Portland-Vancouver-Beaverton MSA.</t>
    </r>
  </si>
  <si>
    <r>
      <t xml:space="preserve">Eugene-Springfield MSA </t>
    </r>
    <r>
      <rPr>
        <sz val="10"/>
        <rFont val="Times New Roman"/>
        <family val="1"/>
      </rPr>
      <t>consists of Lane County.</t>
    </r>
  </si>
  <si>
    <r>
      <t>Medford MSA</t>
    </r>
    <r>
      <rPr>
        <sz val="10"/>
        <rFont val="Times New Roman"/>
        <family val="1"/>
      </rPr>
      <t xml:space="preserve"> consists of Jackson County.</t>
    </r>
  </si>
  <si>
    <r>
      <t xml:space="preserve">Salem MSA </t>
    </r>
    <r>
      <rPr>
        <sz val="10"/>
        <rFont val="Times New Roman"/>
        <family val="1"/>
      </rPr>
      <t>consists of Marion and Polk Counties.</t>
    </r>
  </si>
  <si>
    <r>
      <t xml:space="preserve">Corvallis MSA </t>
    </r>
    <r>
      <rPr>
        <sz val="10"/>
        <rFont val="Times New Roman"/>
        <family val="1"/>
      </rPr>
      <t>consists of Benton County.</t>
    </r>
  </si>
  <si>
    <r>
      <t>Bend-Redmond MSA</t>
    </r>
    <r>
      <rPr>
        <sz val="10"/>
        <rFont val="Times New Roman"/>
        <family val="1"/>
      </rPr>
      <t xml:space="preserve"> consists of Deschutes County. Bend-Redmond MSA was renamed in Feb. 2013 by the Census Bureau from Bend MSA.</t>
    </r>
  </si>
  <si>
    <r>
      <t xml:space="preserve">Albany MSA </t>
    </r>
    <r>
      <rPr>
        <sz val="10"/>
        <rFont val="Times New Roman"/>
        <family val="1"/>
      </rPr>
      <t>consists of Linn County; it was designated as an MSA in Feb. 2013 by the Census Bureau.</t>
    </r>
  </si>
  <si>
    <r>
      <t>Grants Pass MSA</t>
    </r>
    <r>
      <rPr>
        <sz val="10"/>
        <rFont val="Times New Roman"/>
        <family val="1"/>
      </rPr>
      <t xml:space="preserve"> consists of Josephine County. It was designated as an MSA in Feb. 2013 by the Census Bureau.</t>
    </r>
  </si>
  <si>
    <t xml:space="preserve">     2018 ANNUAL OREGON POPULATION REPORT TABLES</t>
  </si>
  <si>
    <t>The population data in the 2018 annual report tables were compiled by the Population Research Center, Portland State University, 4/15/2019.</t>
  </si>
  <si>
    <t xml:space="preserve">The tables in this workbook present the 2018 population estimates produced by the Population Research Center, Portland State University. The July 1 estimates of total population for counties and cities and towns were certified December 15, 2018. </t>
  </si>
  <si>
    <t>Some tables include the U.S. Census Bureau's decennial Census counts and historical population estimates produced by our Center, and other tables include calculations of change since Census 2010. Also included are population estimates for broad age groups and 5-year age groups; the estimates for broad age groups were certified December 31, 2018.</t>
  </si>
  <si>
    <t>Annual Population and Components of Population Change for Oregon: 1960-2018; July 1 Population Estimates and April Census Counts.</t>
  </si>
  <si>
    <t>Population Estimates of Oregon by Area type and Specific Metropolitan Areas: 2000 to 2018.</t>
  </si>
  <si>
    <t>Components of Population Change for Oregon's Counties: April 1, 2010 to July 1, 2018.</t>
  </si>
  <si>
    <t>Populations are reported for Oregon and the 36 counties; population change and the components of population change from 2010 to 2018 are also included.</t>
  </si>
  <si>
    <t>Population for Oregon and its Counties and Incorporated Cities and Towns: July 1, 2010-July 1, 2018; and Census Counts 1990-2010.</t>
  </si>
  <si>
    <t>Annual population estimates from 2010-2018 are reported along with April 1 Census counts from 1990-2010. Sub-county population estimates are grouped by county; cities that are split between counties are reported in parts respective to their county location. Population estimates for the county unincorporated areas are also reported; an estimate for the unincorporated area is a residual of the county total and the sum of the cities within that county. Note that Census 2000 includes slight revisions to account for challenges to the census counts in the U.S. Census Bureau's Count Question Resolution Program.</t>
  </si>
  <si>
    <t>Annual population estimates for 2010-2018, and 2000 and 2010 Census counts, for city parts by county are reported in this table.</t>
  </si>
  <si>
    <t>Rank of Incorporated Cities and Towns by July 1, 2018 Population Size.</t>
  </si>
  <si>
    <t>This table displays the rank order of Oregon's incorporated cites and towns by 2018 population size, largest to smallest.</t>
  </si>
  <si>
    <t>Alphabetical Listing of Oregon's Incorporated Cities and Towns with Populations for July 1, 2018 and Census 2010,  and Change since Census 2010.</t>
  </si>
  <si>
    <t>Population estimates for 2018 and Census counts for 2010 are reported, along with numerical and percentage change during the time period.</t>
  </si>
  <si>
    <t>Population Added to Incorporated Cities Due to Annexations:  April 1, 2010 - July 1, 2018.</t>
  </si>
  <si>
    <t>Population Estimates by Age and Sex for Oregon and Its Counties: July 1, 2018.</t>
  </si>
  <si>
    <t>Table 2.  Population Estimates of Oregon by Area Type and Specific Metropolitan Areas: 2000 to 2018</t>
  </si>
  <si>
    <t>July 1, 2018 Population Estimate</t>
  </si>
  <si>
    <t>Table 6.   Rank of Incorporated Cities by July 1, 2018 Population Size</t>
  </si>
  <si>
    <r>
      <t xml:space="preserve">Table Name and </t>
    </r>
    <r>
      <rPr>
        <b/>
        <i/>
        <u/>
        <sz val="10"/>
        <color theme="8" tint="-0.499984740745262"/>
        <rFont val="Arial"/>
        <family val="2"/>
      </rPr>
      <t>description</t>
    </r>
  </si>
  <si>
    <t>Population Change between April(2010)&amp;July(2018)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</si>
</sst>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mm\ d\,\ yyyy"/>
    <numFmt numFmtId="165" formatCode="0.0%"/>
    <numFmt numFmtId="166" formatCode="_(* #,##0_);_(* \(#,##0\);_(* &quot;-&quot;??_);_(@_)"/>
    <numFmt numFmtId="167" formatCode="0_);\(0\)"/>
  </numFmts>
  <fonts count="9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sz val="8"/>
      <name val="Arial"/>
      <family val="2"/>
    </font>
    <font>
      <sz val="9"/>
      <name val="Arial"/>
      <family val="2"/>
    </font>
    <font>
      <sz val="9"/>
      <name val="Arial"/>
      <family val="2"/>
    </font>
    <font>
      <sz val="10"/>
      <name val="Arial"/>
      <family val="2"/>
    </font>
    <font>
      <b/>
      <sz val="10"/>
      <name val="Arial"/>
      <family val="2"/>
    </font>
    <font>
      <sz val="7"/>
      <name val="Arial"/>
      <family val="2"/>
    </font>
    <font>
      <b/>
      <sz val="7"/>
      <name val="Arial"/>
      <family val="2"/>
    </font>
    <font>
      <b/>
      <sz val="9"/>
      <name val="Times New Roman"/>
      <family val="1"/>
    </font>
    <font>
      <sz val="9"/>
      <name val="Times New Roman"/>
      <family val="1"/>
    </font>
    <font>
      <sz val="10"/>
      <name val="Times New Roman"/>
      <family val="1"/>
    </font>
    <font>
      <b/>
      <sz val="10"/>
      <name val="Times New Roman"/>
      <family val="1"/>
    </font>
    <font>
      <sz val="12"/>
      <name val="Times New Roman"/>
      <family val="1"/>
    </font>
    <font>
      <b/>
      <sz val="11"/>
      <name val="Times New Roman"/>
      <family val="1"/>
    </font>
    <font>
      <sz val="11"/>
      <name val="Times New Roman"/>
      <family val="1"/>
    </font>
    <font>
      <u/>
      <sz val="10"/>
      <name val="Times New Roman"/>
      <family val="1"/>
    </font>
    <font>
      <sz val="8"/>
      <name val="Times New Roman"/>
      <family val="1"/>
    </font>
    <font>
      <sz val="10"/>
      <color indexed="10"/>
      <name val="Arial"/>
      <family val="2"/>
    </font>
    <font>
      <sz val="9"/>
      <name val="Arial"/>
      <family val="2"/>
    </font>
    <font>
      <i/>
      <sz val="10"/>
      <name val="Times New Roman"/>
      <family val="1"/>
    </font>
    <font>
      <b/>
      <sz val="9"/>
      <name val="Arial"/>
      <family val="2"/>
    </font>
    <font>
      <sz val="10"/>
      <color rgb="FFFF0000"/>
      <name val="Arial"/>
      <family val="2"/>
    </font>
    <font>
      <b/>
      <sz val="11"/>
      <color theme="1"/>
      <name val="Calibri"/>
      <family val="2"/>
      <scheme val="minor"/>
    </font>
    <font>
      <sz val="11"/>
      <color rgb="FFFF0000"/>
      <name val="Calibri"/>
      <family val="2"/>
      <scheme val="minor"/>
    </font>
    <font>
      <i/>
      <sz val="10"/>
      <name val="Arial"/>
      <family val="2"/>
    </font>
    <font>
      <sz val="11"/>
      <color rgb="FFFF0000"/>
      <name val="Times New Roman"/>
      <family val="1"/>
    </font>
    <font>
      <b/>
      <sz val="18"/>
      <color theme="3"/>
      <name val="Cambria"/>
      <family val="2"/>
      <scheme val="major"/>
    </font>
    <font>
      <sz val="8"/>
      <color theme="1"/>
      <name val="Arial"/>
      <family val="2"/>
    </font>
    <font>
      <b/>
      <sz val="15"/>
      <color theme="3"/>
      <name val="Arial"/>
      <family val="2"/>
    </font>
    <font>
      <b/>
      <sz val="13"/>
      <color theme="3"/>
      <name val="Arial"/>
      <family val="2"/>
    </font>
    <font>
      <b/>
      <sz val="11"/>
      <color theme="3"/>
      <name val="Arial"/>
      <family val="2"/>
    </font>
    <font>
      <sz val="8"/>
      <color rgb="FF006100"/>
      <name val="Arial"/>
      <family val="2"/>
    </font>
    <font>
      <sz val="8"/>
      <color rgb="FF9C0006"/>
      <name val="Arial"/>
      <family val="2"/>
    </font>
    <font>
      <sz val="8"/>
      <color rgb="FF9C6500"/>
      <name val="Arial"/>
      <family val="2"/>
    </font>
    <font>
      <sz val="8"/>
      <color rgb="FF3F3F76"/>
      <name val="Arial"/>
      <family val="2"/>
    </font>
    <font>
      <b/>
      <sz val="8"/>
      <color rgb="FF3F3F3F"/>
      <name val="Arial"/>
      <family val="2"/>
    </font>
    <font>
      <b/>
      <sz val="8"/>
      <color rgb="FFFA7D00"/>
      <name val="Arial"/>
      <family val="2"/>
    </font>
    <font>
      <sz val="8"/>
      <color rgb="FFFA7D00"/>
      <name val="Arial"/>
      <family val="2"/>
    </font>
    <font>
      <b/>
      <sz val="8"/>
      <color theme="0"/>
      <name val="Arial"/>
      <family val="2"/>
    </font>
    <font>
      <sz val="8"/>
      <color rgb="FFFF0000"/>
      <name val="Arial"/>
      <family val="2"/>
    </font>
    <font>
      <i/>
      <sz val="8"/>
      <color rgb="FF7F7F7F"/>
      <name val="Arial"/>
      <family val="2"/>
    </font>
    <font>
      <b/>
      <sz val="8"/>
      <color theme="1"/>
      <name val="Arial"/>
      <family val="2"/>
    </font>
    <font>
      <sz val="8"/>
      <color theme="0"/>
      <name val="Arial"/>
      <family val="2"/>
    </font>
    <font>
      <sz val="10"/>
      <name val="MS Sans Serif"/>
      <family val="2"/>
    </font>
    <font>
      <sz val="10"/>
      <color theme="0" tint="-0.249977111117893"/>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indexed="8"/>
      <name val="Arial"/>
      <family val="2"/>
    </font>
    <font>
      <sz val="10"/>
      <color rgb="FF000000"/>
      <name val="Times New Roman"/>
      <family val="1"/>
    </font>
    <font>
      <u/>
      <sz val="10"/>
      <color theme="10"/>
      <name val="Arial"/>
      <family val="2"/>
    </font>
    <font>
      <sz val="12"/>
      <name val="Arial"/>
      <family val="2"/>
    </font>
    <font>
      <b/>
      <sz val="11"/>
      <color rgb="FF002060"/>
      <name val="Times New Roman"/>
      <family val="1"/>
    </font>
    <font>
      <sz val="8"/>
      <color rgb="FF002060"/>
      <name val="Arial"/>
      <family val="2"/>
    </font>
    <font>
      <sz val="10"/>
      <color rgb="FF002060"/>
      <name val="Arial"/>
      <family val="2"/>
    </font>
    <font>
      <sz val="12"/>
      <color rgb="FF002060"/>
      <name val="Times New Roman"/>
      <family val="1"/>
    </font>
    <font>
      <b/>
      <sz val="11"/>
      <color theme="4" tint="-0.499984740745262"/>
      <name val="Times New Roman"/>
      <family val="1"/>
    </font>
    <font>
      <sz val="11"/>
      <color theme="4" tint="-0.499984740745262"/>
      <name val="Times New Roman"/>
      <family val="1"/>
    </font>
    <font>
      <sz val="11"/>
      <name val="Calibri"/>
      <family val="2"/>
      <scheme val="minor"/>
    </font>
    <font>
      <sz val="10"/>
      <color theme="4" tint="-0.499984740745262"/>
      <name val="Arial"/>
      <family val="2"/>
    </font>
    <font>
      <sz val="9"/>
      <color theme="4" tint="-0.499984740745262"/>
      <name val="Times New Roman"/>
      <family val="1"/>
    </font>
    <font>
      <b/>
      <sz val="10"/>
      <color theme="4" tint="-0.499984740745262"/>
      <name val="Arial"/>
      <family val="2"/>
    </font>
    <font>
      <b/>
      <sz val="10"/>
      <color theme="4" tint="-0.499984740745262"/>
      <name val="Times New Roman"/>
      <family val="1"/>
    </font>
    <font>
      <b/>
      <sz val="8"/>
      <color theme="4" tint="-0.499984740745262"/>
      <name val="arial"/>
      <family val="2"/>
    </font>
    <font>
      <b/>
      <sz val="8"/>
      <color theme="4" tint="-0.499984740745262"/>
      <name val="Times New Roman"/>
      <family val="1"/>
    </font>
    <font>
      <sz val="8"/>
      <color theme="4" tint="-0.499984740745262"/>
      <name val="Times New Roman"/>
      <family val="1"/>
    </font>
    <font>
      <sz val="9"/>
      <color theme="4" tint="-0.499984740745262"/>
      <name val="Arial"/>
      <family val="2"/>
    </font>
    <font>
      <sz val="10"/>
      <color theme="4" tint="-0.499984740745262"/>
      <name val="Times New Roman"/>
      <family val="1"/>
    </font>
    <font>
      <sz val="12"/>
      <color theme="4" tint="-0.499984740745262"/>
      <name val="Times New Roman"/>
      <family val="1"/>
    </font>
    <font>
      <b/>
      <sz val="14"/>
      <color theme="8" tint="-0.499984740745262"/>
      <name val="Times New Roman"/>
      <family val="1"/>
    </font>
    <font>
      <sz val="10"/>
      <color theme="8" tint="-0.499984740745262"/>
      <name val="Arial"/>
      <family val="2"/>
    </font>
    <font>
      <b/>
      <sz val="10"/>
      <color theme="8" tint="-0.499984740745262"/>
      <name val="Arial"/>
      <family val="2"/>
    </font>
    <font>
      <b/>
      <sz val="12"/>
      <color theme="8" tint="-0.499984740745262"/>
      <name val="Arial"/>
      <family val="2"/>
    </font>
    <font>
      <b/>
      <u/>
      <sz val="10"/>
      <color theme="8" tint="-0.499984740745262"/>
      <name val="Arial"/>
      <family val="2"/>
    </font>
    <font>
      <b/>
      <i/>
      <u/>
      <sz val="10"/>
      <color theme="8" tint="-0.499984740745262"/>
      <name val="Arial"/>
      <family val="2"/>
    </font>
    <font>
      <b/>
      <sz val="9"/>
      <color theme="4" tint="-0.499984740745262"/>
      <name val="Times New Roman"/>
      <family val="1"/>
    </font>
  </fonts>
  <fills count="37">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tint="-0.34998626667073579"/>
        <bgColor indexed="64"/>
      </patternFill>
    </fill>
    <fill>
      <patternFill patternType="solid">
        <fgColor indexed="22"/>
        <bgColor indexed="64"/>
      </patternFill>
    </fill>
  </fills>
  <borders count="32">
    <border>
      <left/>
      <right/>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double">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20">
    <xf numFmtId="0" fontId="0"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0" fontId="35" fillId="0" borderId="0" applyNumberFormat="0" applyFill="0" applyBorder="0" applyAlignment="0" applyProtection="0"/>
    <xf numFmtId="0" fontId="6" fillId="0" borderId="0"/>
    <xf numFmtId="0" fontId="6" fillId="0" borderId="0"/>
    <xf numFmtId="43" fontId="6" fillId="0" borderId="0" applyFont="0" applyFill="0" applyBorder="0" applyAlignment="0" applyProtection="0"/>
    <xf numFmtId="0" fontId="7" fillId="0" borderId="0"/>
    <xf numFmtId="0" fontId="6" fillId="0" borderId="0"/>
    <xf numFmtId="0" fontId="36" fillId="0" borderId="0"/>
    <xf numFmtId="0" fontId="37" fillId="0" borderId="23" applyNumberFormat="0" applyFill="0" applyAlignment="0" applyProtection="0"/>
    <xf numFmtId="0" fontId="38" fillId="0" borderId="24" applyNumberFormat="0" applyFill="0" applyAlignment="0" applyProtection="0"/>
    <xf numFmtId="0" fontId="39" fillId="0" borderId="25" applyNumberFormat="0" applyFill="0" applyAlignment="0" applyProtection="0"/>
    <xf numFmtId="0" fontId="39" fillId="0" borderId="0" applyNumberFormat="0" applyFill="0" applyBorder="0" applyAlignment="0" applyProtection="0"/>
    <xf numFmtId="0" fontId="40" fillId="3" borderId="0" applyNumberFormat="0" applyBorder="0" applyAlignment="0" applyProtection="0"/>
    <xf numFmtId="0" fontId="41" fillId="4" borderId="0" applyNumberFormat="0" applyBorder="0" applyAlignment="0" applyProtection="0"/>
    <xf numFmtId="0" fontId="42" fillId="5" borderId="0" applyNumberFormat="0" applyBorder="0" applyAlignment="0" applyProtection="0"/>
    <xf numFmtId="0" fontId="43" fillId="6" borderId="26" applyNumberFormat="0" applyAlignment="0" applyProtection="0"/>
    <xf numFmtId="0" fontId="44" fillId="7" borderId="27" applyNumberFormat="0" applyAlignment="0" applyProtection="0"/>
    <xf numFmtId="0" fontId="45" fillId="7" borderId="26" applyNumberFormat="0" applyAlignment="0" applyProtection="0"/>
    <xf numFmtId="0" fontId="46" fillId="0" borderId="28" applyNumberFormat="0" applyFill="0" applyAlignment="0" applyProtection="0"/>
    <xf numFmtId="0" fontId="47" fillId="8" borderId="29" applyNumberFormat="0" applyAlignment="0" applyProtection="0"/>
    <xf numFmtId="0" fontId="48" fillId="0" borderId="0" applyNumberFormat="0" applyFill="0" applyBorder="0" applyAlignment="0" applyProtection="0"/>
    <xf numFmtId="0" fontId="36" fillId="9" borderId="30" applyNumberFormat="0" applyFont="0" applyAlignment="0" applyProtection="0"/>
    <xf numFmtId="0" fontId="49" fillId="0" borderId="0" applyNumberFormat="0" applyFill="0" applyBorder="0" applyAlignment="0" applyProtection="0"/>
    <xf numFmtId="0" fontId="50" fillId="0" borderId="31" applyNumberFormat="0" applyFill="0" applyAlignment="0" applyProtection="0"/>
    <xf numFmtId="0" fontId="51"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51" fillId="21" borderId="0" applyNumberFormat="0" applyBorder="0" applyAlignment="0" applyProtection="0"/>
    <xf numFmtId="0" fontId="51"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51" fillId="25" borderId="0" applyNumberFormat="0" applyBorder="0" applyAlignment="0" applyProtection="0"/>
    <xf numFmtId="0" fontId="51"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51" fillId="29" borderId="0" applyNumberFormat="0" applyBorder="0" applyAlignment="0" applyProtection="0"/>
    <xf numFmtId="0" fontId="51"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51" fillId="33" borderId="0" applyNumberFormat="0" applyBorder="0" applyAlignment="0" applyProtection="0"/>
    <xf numFmtId="0" fontId="52"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7" fillId="0" borderId="0"/>
    <xf numFmtId="0" fontId="5" fillId="0" borderId="0"/>
    <xf numFmtId="0" fontId="7" fillId="0" borderId="0"/>
    <xf numFmtId="0" fontId="7" fillId="0" borderId="0"/>
    <xf numFmtId="9"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54" fillId="0" borderId="23" applyNumberFormat="0" applyFill="0" applyAlignment="0" applyProtection="0"/>
    <xf numFmtId="0" fontId="55" fillId="0" borderId="24" applyNumberFormat="0" applyFill="0" applyAlignment="0" applyProtection="0"/>
    <xf numFmtId="0" fontId="56" fillId="0" borderId="25" applyNumberFormat="0" applyFill="0" applyAlignment="0" applyProtection="0"/>
    <xf numFmtId="0" fontId="56" fillId="0" borderId="0" applyNumberFormat="0" applyFill="0" applyBorder="0" applyAlignment="0" applyProtection="0"/>
    <xf numFmtId="0" fontId="57" fillId="3" borderId="0" applyNumberFormat="0" applyBorder="0" applyAlignment="0" applyProtection="0"/>
    <xf numFmtId="0" fontId="58" fillId="4" borderId="0" applyNumberFormat="0" applyBorder="0" applyAlignment="0" applyProtection="0"/>
    <xf numFmtId="0" fontId="59" fillId="5" borderId="0" applyNumberFormat="0" applyBorder="0" applyAlignment="0" applyProtection="0"/>
    <xf numFmtId="0" fontId="60" fillId="6" borderId="26" applyNumberFormat="0" applyAlignment="0" applyProtection="0"/>
    <xf numFmtId="0" fontId="61" fillId="7" borderId="27" applyNumberFormat="0" applyAlignment="0" applyProtection="0"/>
    <xf numFmtId="0" fontId="62" fillId="7" borderId="26" applyNumberFormat="0" applyAlignment="0" applyProtection="0"/>
    <xf numFmtId="0" fontId="63" fillId="0" borderId="28" applyNumberFormat="0" applyFill="0" applyAlignment="0" applyProtection="0"/>
    <xf numFmtId="0" fontId="64" fillId="8" borderId="29" applyNumberFormat="0" applyAlignment="0" applyProtection="0"/>
    <xf numFmtId="0" fontId="32" fillId="0" borderId="0" applyNumberFormat="0" applyFill="0" applyBorder="0" applyAlignment="0" applyProtection="0"/>
    <xf numFmtId="0" fontId="65" fillId="0" borderId="0" applyNumberFormat="0" applyFill="0" applyBorder="0" applyAlignment="0" applyProtection="0"/>
    <xf numFmtId="0" fontId="31" fillId="0" borderId="31" applyNumberFormat="0" applyFill="0" applyAlignment="0" applyProtection="0"/>
    <xf numFmtId="0" fontId="66"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66" fillId="13" borderId="0" applyNumberFormat="0" applyBorder="0" applyAlignment="0" applyProtection="0"/>
    <xf numFmtId="0" fontId="66"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66" fillId="17" borderId="0" applyNumberFormat="0" applyBorder="0" applyAlignment="0" applyProtection="0"/>
    <xf numFmtId="0" fontId="66"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66" fillId="21" borderId="0" applyNumberFormat="0" applyBorder="0" applyAlignment="0" applyProtection="0"/>
    <xf numFmtId="0" fontId="66"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66" fillId="25" borderId="0" applyNumberFormat="0" applyBorder="0" applyAlignment="0" applyProtection="0"/>
    <xf numFmtId="0" fontId="66"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66" fillId="29" borderId="0" applyNumberFormat="0" applyBorder="0" applyAlignment="0" applyProtection="0"/>
    <xf numFmtId="0" fontId="66"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66" fillId="33"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6"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7" fillId="0" borderId="0"/>
    <xf numFmtId="9" fontId="7" fillId="0" borderId="0" applyFont="0" applyFill="0" applyBorder="0" applyAlignment="0" applyProtection="0"/>
    <xf numFmtId="43" fontId="7"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9" borderId="30" applyNumberFormat="0" applyFont="0" applyAlignment="0" applyProtection="0"/>
    <xf numFmtId="0" fontId="7" fillId="0" borderId="0"/>
    <xf numFmtId="43" fontId="7"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7"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9" borderId="3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9" borderId="30" applyNumberFormat="0" applyFont="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67"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43" fontId="3"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3" fillId="0" borderId="0"/>
    <xf numFmtId="0" fontId="52" fillId="0" borderId="0"/>
    <xf numFmtId="0" fontId="3" fillId="0" borderId="0"/>
    <xf numFmtId="43" fontId="3"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7"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9" borderId="30" applyNumberFormat="0" applyFont="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9" borderId="3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9" borderId="30" applyNumberFormat="0" applyFont="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7" fillId="0" borderId="0" applyFont="0" applyFill="0" applyBorder="0" applyAlignment="0" applyProtection="0"/>
    <xf numFmtId="0" fontId="7" fillId="0" borderId="0"/>
    <xf numFmtId="9" fontId="7"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9" borderId="30" applyNumberFormat="0" applyFont="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9" borderId="3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9" borderId="30" applyNumberFormat="0" applyFont="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68" fillId="0" borderId="0"/>
    <xf numFmtId="43" fontId="68" fillId="0" borderId="0" applyFont="0" applyFill="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7"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9" borderId="30" applyNumberFormat="0" applyFont="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9" borderId="3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9" borderId="30" applyNumberFormat="0" applyFont="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9" borderId="30" applyNumberFormat="0" applyFont="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9" borderId="3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9" borderId="30" applyNumberFormat="0" applyFont="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9" borderId="30" applyNumberFormat="0" applyFont="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9" borderId="3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9" borderId="30" applyNumberFormat="0" applyFont="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4" fontId="7" fillId="0" borderId="0" applyFont="0" applyFill="0" applyBorder="0" applyAlignment="0" applyProtection="0"/>
    <xf numFmtId="42" fontId="7" fillId="0" borderId="0" applyFont="0" applyFill="0" applyBorder="0" applyAlignment="0" applyProtection="0"/>
    <xf numFmtId="41" fontId="7" fillId="0" borderId="0" applyFont="0" applyFill="0" applyBorder="0" applyAlignment="0" applyProtection="0"/>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2"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69" fillId="0" borderId="0" applyNumberForma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440">
    <xf numFmtId="0" fontId="0" fillId="0" borderId="0" xfId="0"/>
    <xf numFmtId="0" fontId="10" fillId="0" borderId="0" xfId="0" applyFont="1"/>
    <xf numFmtId="3" fontId="10" fillId="0" borderId="0" xfId="0" applyNumberFormat="1" applyFont="1"/>
    <xf numFmtId="0" fontId="11" fillId="0" borderId="0" xfId="0" applyFont="1"/>
    <xf numFmtId="3" fontId="11" fillId="0" borderId="0" xfId="0" applyNumberFormat="1" applyFont="1"/>
    <xf numFmtId="49" fontId="0" fillId="0" borderId="0" xfId="0" applyNumberFormat="1"/>
    <xf numFmtId="0" fontId="0" fillId="0" borderId="0" xfId="0" applyBorder="1"/>
    <xf numFmtId="0" fontId="0" fillId="0" borderId="0" xfId="0" applyAlignment="1">
      <alignment horizontal="center"/>
    </xf>
    <xf numFmtId="0" fontId="0" fillId="0" borderId="0" xfId="0" applyAlignment="1">
      <alignment horizontal="center" wrapText="1"/>
    </xf>
    <xf numFmtId="0" fontId="19" fillId="0" borderId="0" xfId="0" applyFont="1"/>
    <xf numFmtId="0" fontId="20" fillId="0" borderId="0" xfId="0" applyFont="1"/>
    <xf numFmtId="0" fontId="21" fillId="0" borderId="0" xfId="0" applyFont="1" applyAlignment="1">
      <alignment horizontal="center"/>
    </xf>
    <xf numFmtId="0" fontId="21" fillId="0" borderId="0" xfId="0" applyFont="1"/>
    <xf numFmtId="0" fontId="20" fillId="0" borderId="1" xfId="0" applyFont="1" applyBorder="1" applyAlignment="1">
      <alignment horizontal="center"/>
    </xf>
    <xf numFmtId="0" fontId="18" fillId="0" borderId="0" xfId="0" applyFont="1"/>
    <xf numFmtId="0" fontId="23" fillId="0" borderId="0" xfId="0" applyFont="1" applyAlignment="1">
      <alignment horizontal="center" vertical="top"/>
    </xf>
    <xf numFmtId="0" fontId="22" fillId="0" borderId="1" xfId="0" applyFont="1" applyBorder="1" applyAlignment="1">
      <alignment horizontal="center"/>
    </xf>
    <xf numFmtId="0" fontId="23" fillId="0" borderId="0" xfId="0" applyFont="1"/>
    <xf numFmtId="0" fontId="22" fillId="0" borderId="0" xfId="0" applyFont="1"/>
    <xf numFmtId="0" fontId="13" fillId="0" borderId="0" xfId="0" applyFont="1" applyFill="1" applyBorder="1"/>
    <xf numFmtId="0" fontId="19" fillId="0" borderId="0" xfId="0" applyFont="1" applyBorder="1"/>
    <xf numFmtId="0" fontId="12" fillId="0" borderId="0" xfId="0" applyFont="1" applyAlignment="1">
      <alignment horizontal="right"/>
    </xf>
    <xf numFmtId="0" fontId="12" fillId="0" borderId="0" xfId="0" applyFont="1"/>
    <xf numFmtId="3" fontId="18" fillId="0" borderId="0" xfId="0" applyNumberFormat="1" applyFont="1" applyBorder="1"/>
    <xf numFmtId="0" fontId="12" fillId="0" borderId="0" xfId="0" applyFont="1" applyAlignment="1"/>
    <xf numFmtId="0" fontId="12" fillId="0" borderId="0" xfId="0" applyFont="1" applyBorder="1" applyAlignment="1"/>
    <xf numFmtId="0" fontId="20" fillId="0" borderId="5" xfId="0" applyFont="1" applyBorder="1" applyAlignment="1">
      <alignment horizontal="center"/>
    </xf>
    <xf numFmtId="0" fontId="11" fillId="0" borderId="3" xfId="0" applyFont="1" applyBorder="1"/>
    <xf numFmtId="0" fontId="10" fillId="0" borderId="3" xfId="0" applyFont="1" applyBorder="1"/>
    <xf numFmtId="3" fontId="0" fillId="0" borderId="0" xfId="0" applyNumberFormat="1" applyFill="1"/>
    <xf numFmtId="0" fontId="0" fillId="0" borderId="0" xfId="0" applyFill="1"/>
    <xf numFmtId="0" fontId="22" fillId="0" borderId="0" xfId="0" applyFont="1" applyFill="1" applyBorder="1" applyAlignment="1">
      <alignment horizontal="left" vertical="top"/>
    </xf>
    <xf numFmtId="3" fontId="7" fillId="0" borderId="6" xfId="0" applyNumberFormat="1" applyFont="1" applyBorder="1" applyAlignment="1"/>
    <xf numFmtId="0" fontId="11" fillId="0" borderId="0" xfId="0" applyFont="1" applyBorder="1"/>
    <xf numFmtId="0" fontId="23" fillId="0" borderId="0" xfId="0" applyFont="1" applyFill="1"/>
    <xf numFmtId="0" fontId="23" fillId="0" borderId="8" xfId="0" applyFont="1" applyFill="1" applyBorder="1" applyAlignment="1">
      <alignment vertical="top"/>
    </xf>
    <xf numFmtId="0" fontId="19" fillId="0" borderId="0" xfId="0" applyFont="1" applyFill="1" applyAlignment="1">
      <alignment horizontal="center"/>
    </xf>
    <xf numFmtId="0" fontId="23" fillId="0" borderId="0" xfId="0" applyFont="1" applyFill="1" applyBorder="1"/>
    <xf numFmtId="0" fontId="19" fillId="0" borderId="0" xfId="0" applyFont="1" applyFill="1" applyBorder="1"/>
    <xf numFmtId="0" fontId="0" fillId="0" borderId="0" xfId="0" applyFill="1" applyBorder="1"/>
    <xf numFmtId="0" fontId="0" fillId="0" borderId="0" xfId="0" applyFill="1" applyAlignment="1"/>
    <xf numFmtId="0" fontId="23" fillId="0" borderId="0" xfId="0" applyFont="1" applyFill="1" applyBorder="1" applyAlignment="1">
      <alignment vertical="top"/>
    </xf>
    <xf numFmtId="3" fontId="0" fillId="0" borderId="0" xfId="0" applyNumberFormat="1" applyFill="1" applyBorder="1"/>
    <xf numFmtId="3" fontId="0" fillId="0" borderId="0" xfId="0" applyNumberFormat="1" applyFill="1" applyBorder="1" applyAlignment="1">
      <alignment horizontal="center"/>
    </xf>
    <xf numFmtId="0" fontId="0" fillId="0" borderId="8" xfId="0" applyFill="1" applyBorder="1"/>
    <xf numFmtId="0" fontId="23" fillId="0" borderId="0" xfId="0" applyFont="1" applyFill="1" applyAlignment="1"/>
    <xf numFmtId="0" fontId="0" fillId="0" borderId="0" xfId="0" applyFill="1" applyBorder="1" applyAlignment="1"/>
    <xf numFmtId="3" fontId="19" fillId="0" borderId="0" xfId="0" applyNumberFormat="1" applyFont="1" applyAlignment="1">
      <alignment horizontal="center"/>
    </xf>
    <xf numFmtId="165" fontId="7" fillId="0" borderId="0" xfId="0" applyNumberFormat="1" applyFont="1"/>
    <xf numFmtId="0" fontId="18" fillId="0" borderId="0" xfId="0" applyFont="1" applyFill="1" applyBorder="1" applyAlignment="1"/>
    <xf numFmtId="0" fontId="11" fillId="0" borderId="0" xfId="0" applyFont="1" applyFill="1" applyBorder="1" applyAlignment="1"/>
    <xf numFmtId="0" fontId="18" fillId="0" borderId="0" xfId="0" applyFont="1" applyFill="1" applyAlignment="1">
      <alignment horizontal="left"/>
    </xf>
    <xf numFmtId="0" fontId="10" fillId="0" borderId="0" xfId="0" applyFont="1" applyFill="1"/>
    <xf numFmtId="3" fontId="18" fillId="0" borderId="0" xfId="0" applyNumberFormat="1" applyFont="1" applyFill="1" applyBorder="1"/>
    <xf numFmtId="0" fontId="11" fillId="0" borderId="0" xfId="0" applyFont="1" applyFill="1"/>
    <xf numFmtId="0" fontId="11" fillId="0" borderId="3" xfId="0" applyFont="1" applyFill="1" applyBorder="1"/>
    <xf numFmtId="166" fontId="10" fillId="0" borderId="0" xfId="0" applyNumberFormat="1" applyFont="1" applyFill="1"/>
    <xf numFmtId="0" fontId="7" fillId="0" borderId="0" xfId="0" applyFont="1" applyFill="1" applyBorder="1"/>
    <xf numFmtId="3" fontId="19" fillId="0" borderId="0" xfId="0" applyNumberFormat="1" applyFont="1" applyBorder="1"/>
    <xf numFmtId="3" fontId="19" fillId="0" borderId="0" xfId="0" applyNumberFormat="1" applyFont="1"/>
    <xf numFmtId="0" fontId="0" fillId="0" borderId="0" xfId="0" applyAlignment="1">
      <alignment horizontal="right"/>
    </xf>
    <xf numFmtId="0" fontId="17" fillId="0" borderId="1" xfId="0" applyFont="1" applyBorder="1" applyAlignment="1">
      <alignment horizontal="right" wrapText="1"/>
    </xf>
    <xf numFmtId="0" fontId="17" fillId="0" borderId="1" xfId="0" applyFont="1" applyBorder="1" applyAlignment="1">
      <alignment horizontal="center"/>
    </xf>
    <xf numFmtId="0" fontId="21" fillId="0" borderId="0" xfId="0" applyFont="1" applyFill="1" applyAlignment="1">
      <alignment horizontal="center"/>
    </xf>
    <xf numFmtId="165" fontId="11" fillId="0" borderId="0" xfId="0" applyNumberFormat="1" applyFont="1"/>
    <xf numFmtId="0" fontId="28" fillId="0" borderId="0" xfId="0" applyFont="1" applyFill="1" applyBorder="1"/>
    <xf numFmtId="0" fontId="22" fillId="0" borderId="0" xfId="0" applyFont="1" applyFill="1" applyBorder="1"/>
    <xf numFmtId="0" fontId="22" fillId="0" borderId="0" xfId="0" applyFont="1" applyFill="1"/>
    <xf numFmtId="3" fontId="22" fillId="0" borderId="0" xfId="0" applyNumberFormat="1" applyFont="1" applyFill="1" applyAlignment="1">
      <alignment horizontal="left"/>
    </xf>
    <xf numFmtId="0" fontId="11" fillId="0" borderId="9" xfId="0" applyFont="1" applyBorder="1"/>
    <xf numFmtId="3" fontId="11" fillId="0" borderId="9" xfId="0" applyNumberFormat="1" applyFont="1" applyBorder="1"/>
    <xf numFmtId="3" fontId="11" fillId="0" borderId="0" xfId="0" applyNumberFormat="1" applyFont="1" applyBorder="1"/>
    <xf numFmtId="0" fontId="18" fillId="0" borderId="0" xfId="0" applyFont="1" applyFill="1" applyBorder="1"/>
    <xf numFmtId="3" fontId="30" fillId="0" borderId="0" xfId="0" applyNumberFormat="1" applyFont="1"/>
    <xf numFmtId="1" fontId="23" fillId="0" borderId="0" xfId="0" applyNumberFormat="1" applyFont="1" applyFill="1" applyBorder="1"/>
    <xf numFmtId="1" fontId="22" fillId="0" borderId="0" xfId="0" applyNumberFormat="1" applyFont="1" applyFill="1" applyBorder="1" applyAlignment="1">
      <alignment horizontal="left" vertical="top"/>
    </xf>
    <xf numFmtId="1" fontId="18" fillId="0" borderId="0" xfId="0" applyNumberFormat="1" applyFont="1" applyFill="1" applyBorder="1" applyAlignment="1"/>
    <xf numFmtId="0" fontId="30" fillId="0" borderId="0" xfId="0" applyFont="1" applyFill="1" applyBorder="1"/>
    <xf numFmtId="49" fontId="7" fillId="0" borderId="0" xfId="0" quotePrefix="1" applyNumberFormat="1" applyFont="1"/>
    <xf numFmtId="49" fontId="7" fillId="0" borderId="0" xfId="0" applyNumberFormat="1" applyFont="1"/>
    <xf numFmtId="166" fontId="0" fillId="0" borderId="0" xfId="1" applyNumberFormat="1" applyFont="1" applyAlignment="1">
      <alignment horizontal="center" vertical="center"/>
    </xf>
    <xf numFmtId="0" fontId="30" fillId="0" borderId="0" xfId="0" applyFont="1" applyFill="1"/>
    <xf numFmtId="0" fontId="0" fillId="0" borderId="18" xfId="0" applyBorder="1" applyAlignment="1">
      <alignment horizontal="center"/>
    </xf>
    <xf numFmtId="3" fontId="0" fillId="0" borderId="0" xfId="0" applyNumberFormat="1" applyAlignment="1">
      <alignment horizontal="right"/>
    </xf>
    <xf numFmtId="166" fontId="23" fillId="0" borderId="0" xfId="1" applyNumberFormat="1" applyFont="1" applyFill="1" applyBorder="1"/>
    <xf numFmtId="166" fontId="13" fillId="0" borderId="0" xfId="0" applyNumberFormat="1" applyFont="1" applyFill="1" applyBorder="1"/>
    <xf numFmtId="166" fontId="0" fillId="0" borderId="0" xfId="0" applyNumberFormat="1" applyFill="1"/>
    <xf numFmtId="3" fontId="17" fillId="0" borderId="12" xfId="0" applyNumberFormat="1" applyFont="1" applyFill="1" applyBorder="1" applyAlignment="1"/>
    <xf numFmtId="3" fontId="18" fillId="0" borderId="20" xfId="0" applyNumberFormat="1" applyFont="1" applyFill="1" applyBorder="1" applyAlignment="1"/>
    <xf numFmtId="3" fontId="17" fillId="0" borderId="13" xfId="0" applyNumberFormat="1" applyFont="1" applyFill="1" applyBorder="1" applyAlignment="1"/>
    <xf numFmtId="3" fontId="18" fillId="0" borderId="7" xfId="0" applyNumberFormat="1" applyFont="1" applyFill="1" applyBorder="1" applyAlignment="1"/>
    <xf numFmtId="3" fontId="11" fillId="0" borderId="7" xfId="0" applyNumberFormat="1" applyFont="1" applyFill="1" applyBorder="1" applyAlignment="1"/>
    <xf numFmtId="0" fontId="28" fillId="0" borderId="0" xfId="0" applyFont="1" applyFill="1"/>
    <xf numFmtId="166" fontId="19" fillId="0" borderId="0" xfId="1" applyNumberFormat="1" applyFont="1"/>
    <xf numFmtId="3" fontId="18" fillId="0" borderId="8" xfId="0" applyNumberFormat="1" applyFont="1" applyFill="1" applyBorder="1"/>
    <xf numFmtId="3" fontId="18" fillId="0" borderId="8" xfId="0" applyNumberFormat="1" applyFont="1" applyBorder="1"/>
    <xf numFmtId="0" fontId="11" fillId="0" borderId="8" xfId="0" applyFont="1" applyFill="1" applyBorder="1"/>
    <xf numFmtId="0" fontId="11" fillId="0" borderId="11" xfId="0" applyFont="1" applyFill="1" applyBorder="1"/>
    <xf numFmtId="3" fontId="0" fillId="0" borderId="0" xfId="0" applyNumberFormat="1" applyFill="1" applyBorder="1" applyAlignment="1">
      <alignment horizontal="right"/>
    </xf>
    <xf numFmtId="3" fontId="14" fillId="0" borderId="0" xfId="0" applyNumberFormat="1" applyFont="1" applyFill="1"/>
    <xf numFmtId="166" fontId="14" fillId="0" borderId="0" xfId="1" applyNumberFormat="1" applyFont="1" applyFill="1" applyBorder="1" applyAlignment="1">
      <alignment horizontal="right" readingOrder="1"/>
    </xf>
    <xf numFmtId="166" fontId="14" fillId="0" borderId="0" xfId="1" applyNumberFormat="1" applyFont="1" applyFill="1" applyBorder="1" applyAlignment="1">
      <alignment horizontal="right"/>
    </xf>
    <xf numFmtId="166" fontId="13" fillId="0" borderId="0" xfId="1" applyNumberFormat="1" applyFont="1" applyFill="1" applyBorder="1" applyAlignment="1">
      <alignment horizontal="right"/>
    </xf>
    <xf numFmtId="166" fontId="0" fillId="0" borderId="0" xfId="1" applyNumberFormat="1" applyFont="1" applyFill="1" applyBorder="1" applyAlignment="1">
      <alignment horizontal="right"/>
    </xf>
    <xf numFmtId="0" fontId="22" fillId="0" borderId="0" xfId="0" applyFont="1" applyAlignment="1">
      <alignment horizontal="center"/>
    </xf>
    <xf numFmtId="0" fontId="22" fillId="0" borderId="0" xfId="0" applyFont="1" applyBorder="1" applyAlignment="1">
      <alignment horizontal="center"/>
    </xf>
    <xf numFmtId="0" fontId="34" fillId="0" borderId="0" xfId="0" applyFont="1"/>
    <xf numFmtId="166" fontId="23" fillId="0" borderId="0" xfId="0" applyNumberFormat="1" applyFont="1" applyFill="1" applyBorder="1"/>
    <xf numFmtId="0" fontId="19" fillId="0" borderId="8" xfId="0" applyFont="1" applyBorder="1"/>
    <xf numFmtId="166" fontId="19" fillId="0" borderId="8" xfId="1" applyNumberFormat="1" applyFont="1" applyBorder="1"/>
    <xf numFmtId="0" fontId="11" fillId="0" borderId="8" xfId="0" applyFont="1" applyBorder="1"/>
    <xf numFmtId="0" fontId="0" fillId="0" borderId="8" xfId="0" applyBorder="1"/>
    <xf numFmtId="0" fontId="22" fillId="0" borderId="0" xfId="0" applyFont="1" applyBorder="1" applyAlignment="1">
      <alignment horizontal="center"/>
    </xf>
    <xf numFmtId="0" fontId="7" fillId="0" borderId="0" xfId="0" applyFont="1" applyFill="1" applyBorder="1" applyAlignment="1">
      <alignment horizontal="left"/>
    </xf>
    <xf numFmtId="166" fontId="12" fillId="0" borderId="0" xfId="0" applyNumberFormat="1" applyFont="1" applyAlignment="1">
      <alignment horizontal="right"/>
    </xf>
    <xf numFmtId="0" fontId="34" fillId="0" borderId="0" xfId="0" applyFont="1" applyFill="1"/>
    <xf numFmtId="0" fontId="34" fillId="0" borderId="0" xfId="0" applyFont="1" applyFill="1" applyAlignment="1">
      <alignment vertical="top"/>
    </xf>
    <xf numFmtId="164" fontId="14" fillId="0" borderId="0" xfId="0" applyNumberFormat="1" applyFont="1" applyFill="1" applyBorder="1" applyAlignment="1">
      <alignment horizontal="left"/>
    </xf>
    <xf numFmtId="164" fontId="13" fillId="0" borderId="0" xfId="0" applyNumberFormat="1" applyFont="1" applyFill="1" applyBorder="1" applyAlignment="1">
      <alignment horizontal="left"/>
    </xf>
    <xf numFmtId="164" fontId="7" fillId="0" borderId="0" xfId="0" applyNumberFormat="1" applyFont="1" applyFill="1" applyBorder="1" applyAlignment="1">
      <alignment horizontal="left"/>
    </xf>
    <xf numFmtId="164" fontId="13" fillId="0" borderId="0" xfId="0" quotePrefix="1" applyNumberFormat="1" applyFont="1" applyFill="1" applyBorder="1" applyAlignment="1">
      <alignment horizontal="left"/>
    </xf>
    <xf numFmtId="0" fontId="0" fillId="0" borderId="0" xfId="0" applyFill="1" applyBorder="1" applyAlignment="1">
      <alignment horizontal="left"/>
    </xf>
    <xf numFmtId="0" fontId="21" fillId="0" borderId="0" xfId="0" applyFont="1" applyFill="1"/>
    <xf numFmtId="167" fontId="14" fillId="0" borderId="0" xfId="1" applyNumberFormat="1" applyFont="1" applyFill="1" applyBorder="1" applyAlignment="1">
      <alignment horizontal="right" readingOrder="1"/>
    </xf>
    <xf numFmtId="0" fontId="0" fillId="0" borderId="0" xfId="0"/>
    <xf numFmtId="3" fontId="0" fillId="0" borderId="0" xfId="0" applyNumberFormat="1"/>
    <xf numFmtId="0" fontId="7" fillId="0" borderId="0" xfId="0" applyFont="1"/>
    <xf numFmtId="3" fontId="7" fillId="0" borderId="0" xfId="0" applyNumberFormat="1" applyFont="1"/>
    <xf numFmtId="0" fontId="24" fillId="0" borderId="0" xfId="0" applyFont="1" applyFill="1"/>
    <xf numFmtId="3" fontId="14" fillId="0" borderId="0" xfId="0" applyNumberFormat="1" applyFont="1" applyFill="1" applyBorder="1"/>
    <xf numFmtId="3" fontId="10" fillId="0" borderId="0" xfId="0" applyNumberFormat="1" applyFont="1" applyFill="1"/>
    <xf numFmtId="0" fontId="7" fillId="0" borderId="0" xfId="0" applyFont="1" applyFill="1" applyBorder="1" applyAlignment="1"/>
    <xf numFmtId="166" fontId="8" fillId="0" borderId="0" xfId="1" applyNumberFormat="1" applyFont="1" applyFill="1" applyBorder="1" applyAlignment="1">
      <alignment horizontal="right"/>
    </xf>
    <xf numFmtId="166" fontId="11" fillId="0" borderId="0" xfId="0" applyNumberFormat="1" applyFont="1" applyFill="1" applyBorder="1" applyAlignment="1"/>
    <xf numFmtId="0" fontId="14" fillId="0" borderId="0" xfId="0" applyFont="1" applyFill="1"/>
    <xf numFmtId="3" fontId="13" fillId="0" borderId="0" xfId="0" applyNumberFormat="1" applyFont="1" applyFill="1" applyAlignment="1">
      <alignment horizontal="right"/>
    </xf>
    <xf numFmtId="3" fontId="7" fillId="0" borderId="0" xfId="0" applyNumberFormat="1" applyFont="1" applyFill="1" applyAlignment="1">
      <alignment horizontal="right"/>
    </xf>
    <xf numFmtId="166" fontId="23" fillId="0" borderId="0" xfId="0" applyNumberFormat="1" applyFont="1"/>
    <xf numFmtId="0" fontId="7" fillId="0" borderId="0" xfId="0" applyFont="1" applyFill="1"/>
    <xf numFmtId="166" fontId="53" fillId="2" borderId="0" xfId="1" applyNumberFormat="1" applyFont="1" applyFill="1" applyAlignment="1">
      <alignment horizontal="center" vertical="center"/>
    </xf>
    <xf numFmtId="0" fontId="19" fillId="0" borderId="0" xfId="0" applyFont="1" applyFill="1"/>
    <xf numFmtId="166" fontId="23" fillId="0" borderId="0" xfId="1" applyNumberFormat="1" applyFont="1" applyBorder="1"/>
    <xf numFmtId="0" fontId="22" fillId="0" borderId="15" xfId="0" applyFont="1" applyBorder="1" applyAlignment="1">
      <alignment horizontal="center" wrapText="1"/>
    </xf>
    <xf numFmtId="0" fontId="22" fillId="0" borderId="22" xfId="0" applyFont="1" applyBorder="1" applyAlignment="1">
      <alignment horizontal="center" wrapText="1"/>
    </xf>
    <xf numFmtId="0" fontId="23" fillId="0" borderId="19" xfId="0" applyFont="1" applyBorder="1"/>
    <xf numFmtId="0" fontId="22" fillId="0" borderId="16" xfId="0" applyFont="1" applyBorder="1"/>
    <xf numFmtId="0" fontId="23" fillId="0" borderId="21" xfId="0" applyFont="1" applyBorder="1"/>
    <xf numFmtId="3" fontId="14" fillId="0" borderId="0" xfId="0" applyNumberFormat="1" applyFont="1" applyFill="1" applyAlignment="1">
      <alignment horizontal="right"/>
    </xf>
    <xf numFmtId="0" fontId="11" fillId="0" borderId="0" xfId="0" applyFont="1" applyAlignment="1">
      <alignment horizontal="right"/>
    </xf>
    <xf numFmtId="0" fontId="11" fillId="0" borderId="0" xfId="0" applyFont="1" applyAlignment="1"/>
    <xf numFmtId="0" fontId="23" fillId="0" borderId="0" xfId="0" applyFont="1" applyFill="1" applyAlignment="1">
      <alignment vertical="top"/>
    </xf>
    <xf numFmtId="0" fontId="23" fillId="0" borderId="0" xfId="0" applyFont="1" applyAlignment="1">
      <alignment vertical="top"/>
    </xf>
    <xf numFmtId="0" fontId="22" fillId="0" borderId="0" xfId="0" applyFont="1" applyBorder="1" applyAlignment="1">
      <alignment horizontal="center"/>
    </xf>
    <xf numFmtId="3" fontId="30" fillId="0" borderId="0" xfId="0" applyNumberFormat="1" applyFont="1" applyFill="1" applyBorder="1"/>
    <xf numFmtId="0" fontId="0" fillId="0" borderId="0" xfId="0" applyFill="1" applyAlignment="1">
      <alignment horizontal="center"/>
    </xf>
    <xf numFmtId="164" fontId="0" fillId="0" borderId="0" xfId="0" quotePrefix="1" applyNumberFormat="1" applyFill="1" applyBorder="1" applyAlignment="1">
      <alignment horizontal="left"/>
    </xf>
    <xf numFmtId="164" fontId="0" fillId="0" borderId="0" xfId="0" applyNumberFormat="1" applyFill="1" applyBorder="1" applyAlignment="1">
      <alignment horizontal="left"/>
    </xf>
    <xf numFmtId="0" fontId="21" fillId="0" borderId="0" xfId="0" applyFont="1" applyFill="1" applyAlignment="1">
      <alignment readingOrder="1"/>
    </xf>
    <xf numFmtId="166" fontId="0" fillId="0" borderId="0" xfId="0" applyNumberFormat="1" applyFill="1" applyBorder="1"/>
    <xf numFmtId="166" fontId="7" fillId="0" borderId="0" xfId="1" applyNumberFormat="1" applyFont="1" applyFill="1" applyBorder="1"/>
    <xf numFmtId="49" fontId="7" fillId="0" borderId="0" xfId="0" quotePrefix="1" applyNumberFormat="1" applyFont="1" applyFill="1" applyBorder="1" applyAlignment="1">
      <alignment horizontal="right"/>
    </xf>
    <xf numFmtId="49" fontId="13" fillId="0" borderId="0" xfId="0" quotePrefix="1" applyNumberFormat="1" applyFont="1" applyFill="1" applyBorder="1" applyAlignment="1">
      <alignment horizontal="right"/>
    </xf>
    <xf numFmtId="49" fontId="14" fillId="0" borderId="0" xfId="0" applyNumberFormat="1" applyFont="1" applyFill="1" applyBorder="1" applyAlignment="1">
      <alignment horizontal="right"/>
    </xf>
    <xf numFmtId="49" fontId="13" fillId="0" borderId="0" xfId="0" applyNumberFormat="1" applyFont="1" applyFill="1" applyBorder="1" applyAlignment="1">
      <alignment horizontal="right"/>
    </xf>
    <xf numFmtId="3" fontId="13" fillId="0" borderId="0" xfId="0" applyNumberFormat="1" applyFont="1" applyFill="1" applyBorder="1" applyAlignment="1">
      <alignment horizontal="right"/>
    </xf>
    <xf numFmtId="167" fontId="14" fillId="0" borderId="0" xfId="1" applyNumberFormat="1" applyFont="1" applyFill="1" applyBorder="1" applyAlignment="1">
      <alignment horizontal="right"/>
    </xf>
    <xf numFmtId="3" fontId="14" fillId="0" borderId="0" xfId="0" applyNumberFormat="1" applyFont="1" applyFill="1" applyBorder="1" applyAlignment="1">
      <alignment horizontal="right"/>
    </xf>
    <xf numFmtId="167" fontId="14" fillId="0" borderId="0" xfId="1" applyNumberFormat="1" applyFont="1" applyFill="1" applyBorder="1"/>
    <xf numFmtId="165" fontId="14" fillId="0" borderId="0" xfId="2" applyNumberFormat="1" applyFont="1" applyFill="1" applyBorder="1"/>
    <xf numFmtId="166" fontId="0" fillId="0" borderId="0" xfId="1" applyNumberFormat="1" applyFont="1" applyFill="1" applyBorder="1"/>
    <xf numFmtId="3" fontId="7" fillId="0" borderId="0" xfId="0" applyNumberFormat="1" applyFont="1" applyFill="1" applyBorder="1" applyAlignment="1">
      <alignment horizontal="right" wrapText="1"/>
    </xf>
    <xf numFmtId="166" fontId="14" fillId="0" borderId="0" xfId="1" applyNumberFormat="1" applyFont="1" applyFill="1" applyBorder="1"/>
    <xf numFmtId="0" fontId="14" fillId="0" borderId="0" xfId="0" applyFont="1" applyFill="1" applyBorder="1"/>
    <xf numFmtId="0" fontId="21" fillId="0" borderId="0" xfId="0" applyFont="1" applyFill="1" applyBorder="1" applyAlignment="1">
      <alignment readingOrder="1"/>
    </xf>
    <xf numFmtId="0" fontId="21" fillId="0" borderId="0" xfId="0" applyFont="1" applyFill="1" applyBorder="1"/>
    <xf numFmtId="165" fontId="18" fillId="0" borderId="0" xfId="2" applyNumberFormat="1" applyFont="1" applyBorder="1"/>
    <xf numFmtId="3" fontId="18" fillId="0" borderId="0" xfId="2" applyNumberFormat="1" applyFont="1" applyBorder="1" applyAlignment="1">
      <alignment horizontal="right"/>
    </xf>
    <xf numFmtId="0" fontId="22" fillId="0" borderId="3" xfId="0" applyFont="1" applyBorder="1" applyAlignment="1">
      <alignment horizontal="center"/>
    </xf>
    <xf numFmtId="0" fontId="22" fillId="0" borderId="7" xfId="0" applyFont="1" applyBorder="1" applyAlignment="1">
      <alignment horizontal="center"/>
    </xf>
    <xf numFmtId="0" fontId="14" fillId="0" borderId="0" xfId="0" applyFont="1" applyFill="1" applyAlignment="1">
      <alignment horizontal="center"/>
    </xf>
    <xf numFmtId="1" fontId="17" fillId="0" borderId="10" xfId="0" applyNumberFormat="1" applyFont="1" applyFill="1" applyBorder="1" applyAlignment="1">
      <alignment horizontal="center"/>
    </xf>
    <xf numFmtId="0" fontId="17" fillId="0" borderId="14" xfId="0" applyFont="1" applyFill="1" applyBorder="1" applyAlignment="1">
      <alignment horizontal="center"/>
    </xf>
    <xf numFmtId="3" fontId="8" fillId="0" borderId="8" xfId="0" applyNumberFormat="1" applyFont="1" applyFill="1" applyBorder="1" applyAlignment="1">
      <alignment horizontal="right"/>
    </xf>
    <xf numFmtId="3" fontId="8" fillId="0" borderId="12" xfId="0" applyNumberFormat="1" applyFont="1" applyFill="1" applyBorder="1" applyAlignment="1">
      <alignment horizontal="right"/>
    </xf>
    <xf numFmtId="3" fontId="18" fillId="0" borderId="0" xfId="0" applyNumberFormat="1" applyFont="1" applyFill="1" applyBorder="1" applyAlignment="1">
      <alignment horizontal="right"/>
    </xf>
    <xf numFmtId="166" fontId="18" fillId="0" borderId="0" xfId="1" applyNumberFormat="1" applyFont="1" applyFill="1" applyBorder="1" applyAlignment="1">
      <alignment horizontal="right"/>
    </xf>
    <xf numFmtId="166" fontId="18" fillId="0" borderId="20" xfId="1" applyNumberFormat="1" applyFont="1" applyFill="1" applyBorder="1" applyAlignment="1">
      <alignment horizontal="right"/>
    </xf>
    <xf numFmtId="166" fontId="11" fillId="0" borderId="8" xfId="1" applyNumberFormat="1" applyFont="1" applyFill="1" applyBorder="1" applyAlignment="1">
      <alignment horizontal="right"/>
    </xf>
    <xf numFmtId="166" fontId="8" fillId="0" borderId="2" xfId="1" applyNumberFormat="1" applyFont="1" applyFill="1" applyBorder="1" applyAlignment="1">
      <alignment horizontal="right"/>
    </xf>
    <xf numFmtId="166" fontId="8" fillId="0" borderId="13" xfId="1" applyNumberFormat="1" applyFont="1" applyFill="1" applyBorder="1" applyAlignment="1">
      <alignment horizontal="right"/>
    </xf>
    <xf numFmtId="166" fontId="8" fillId="0" borderId="7" xfId="1" applyNumberFormat="1" applyFont="1" applyFill="1" applyBorder="1" applyAlignment="1">
      <alignment horizontal="right"/>
    </xf>
    <xf numFmtId="166" fontId="8" fillId="0" borderId="3" xfId="1" applyNumberFormat="1" applyFont="1" applyFill="1" applyBorder="1" applyAlignment="1">
      <alignment horizontal="right"/>
    </xf>
    <xf numFmtId="166" fontId="8" fillId="0" borderId="4" xfId="1" applyNumberFormat="1" applyFont="1" applyFill="1" applyBorder="1" applyAlignment="1">
      <alignment horizontal="right"/>
    </xf>
    <xf numFmtId="166" fontId="22" fillId="0" borderId="2" xfId="1" applyNumberFormat="1" applyFont="1" applyBorder="1" applyAlignment="1">
      <alignment horizontal="right"/>
    </xf>
    <xf numFmtId="166" fontId="22" fillId="0" borderId="4" xfId="1" applyNumberFormat="1" applyFont="1" applyBorder="1" applyAlignment="1">
      <alignment horizontal="right"/>
    </xf>
    <xf numFmtId="166" fontId="22" fillId="0" borderId="13" xfId="1" applyNumberFormat="1" applyFont="1" applyBorder="1" applyAlignment="1">
      <alignment horizontal="right"/>
    </xf>
    <xf numFmtId="166" fontId="23" fillId="0" borderId="0" xfId="1" applyNumberFormat="1" applyFont="1" applyBorder="1" applyAlignment="1">
      <alignment horizontal="right"/>
    </xf>
    <xf numFmtId="166" fontId="23" fillId="0" borderId="0" xfId="1" applyNumberFormat="1" applyFont="1" applyFill="1" applyBorder="1" applyAlignment="1">
      <alignment horizontal="right"/>
    </xf>
    <xf numFmtId="166" fontId="23" fillId="0" borderId="3" xfId="1" applyNumberFormat="1" applyFont="1" applyBorder="1" applyAlignment="1">
      <alignment horizontal="right"/>
    </xf>
    <xf numFmtId="166" fontId="23" fillId="0" borderId="7" xfId="1" applyNumberFormat="1" applyFont="1" applyBorder="1" applyAlignment="1">
      <alignment horizontal="right"/>
    </xf>
    <xf numFmtId="166" fontId="7" fillId="0" borderId="0" xfId="1" applyNumberFormat="1" applyFont="1" applyBorder="1" applyAlignment="1">
      <alignment horizontal="right"/>
    </xf>
    <xf numFmtId="166" fontId="7" fillId="0" borderId="3" xfId="1" applyNumberFormat="1" applyFont="1" applyBorder="1" applyAlignment="1">
      <alignment horizontal="right"/>
    </xf>
    <xf numFmtId="166" fontId="7" fillId="0" borderId="7" xfId="1" applyNumberFormat="1" applyFont="1" applyBorder="1" applyAlignment="1">
      <alignment horizontal="right"/>
    </xf>
    <xf numFmtId="43" fontId="23" fillId="0" borderId="0" xfId="1" applyNumberFormat="1" applyFont="1" applyBorder="1" applyAlignment="1">
      <alignment horizontal="right"/>
    </xf>
    <xf numFmtId="43" fontId="23" fillId="0" borderId="3" xfId="1" applyNumberFormat="1" applyFont="1" applyBorder="1" applyAlignment="1">
      <alignment horizontal="right"/>
    </xf>
    <xf numFmtId="43" fontId="23" fillId="0" borderId="7" xfId="1" applyNumberFormat="1" applyFont="1" applyBorder="1" applyAlignment="1">
      <alignment horizontal="right"/>
    </xf>
    <xf numFmtId="166" fontId="23" fillId="0" borderId="8" xfId="1" applyNumberFormat="1" applyFont="1" applyBorder="1" applyAlignment="1">
      <alignment horizontal="right"/>
    </xf>
    <xf numFmtId="166" fontId="23" fillId="0" borderId="8" xfId="1" applyNumberFormat="1" applyFont="1" applyFill="1" applyBorder="1" applyAlignment="1">
      <alignment horizontal="right"/>
    </xf>
    <xf numFmtId="166" fontId="23" fillId="0" borderId="11" xfId="1" applyNumberFormat="1" applyFont="1" applyBorder="1" applyAlignment="1">
      <alignment horizontal="right"/>
    </xf>
    <xf numFmtId="166" fontId="23" fillId="0" borderId="20" xfId="1" applyNumberFormat="1" applyFont="1" applyBorder="1" applyAlignment="1">
      <alignment horizontal="right"/>
    </xf>
    <xf numFmtId="0" fontId="23" fillId="0" borderId="0" xfId="0" applyFont="1" applyFill="1" applyAlignment="1">
      <alignment vertical="top"/>
    </xf>
    <xf numFmtId="3" fontId="7" fillId="0" borderId="0" xfId="0" applyNumberFormat="1" applyFont="1" applyFill="1"/>
    <xf numFmtId="0" fontId="14" fillId="0" borderId="0" xfId="0" applyFont="1" applyFill="1" applyBorder="1" applyAlignment="1">
      <alignment horizontal="left"/>
    </xf>
    <xf numFmtId="3" fontId="11" fillId="0" borderId="0" xfId="0" applyNumberFormat="1" applyFont="1" applyFill="1"/>
    <xf numFmtId="165" fontId="11" fillId="0" borderId="0" xfId="0" applyNumberFormat="1" applyFont="1" applyFill="1"/>
    <xf numFmtId="3" fontId="7" fillId="0" borderId="0" xfId="0" applyNumberFormat="1" applyFont="1" applyFill="1" applyBorder="1"/>
    <xf numFmtId="166" fontId="8" fillId="0" borderId="0" xfId="1" applyNumberFormat="1" applyFont="1" applyFill="1" applyBorder="1" applyAlignment="1"/>
    <xf numFmtId="166" fontId="8" fillId="0" borderId="0" xfId="1" applyNumberFormat="1" applyFont="1" applyFill="1" applyBorder="1"/>
    <xf numFmtId="166" fontId="8" fillId="0" borderId="0" xfId="1" applyNumberFormat="1" applyFont="1" applyFill="1" applyBorder="1" applyAlignment="1">
      <alignment horizontal="left"/>
    </xf>
    <xf numFmtId="0" fontId="22" fillId="0" borderId="0" xfId="0" applyFont="1" applyFill="1" applyAlignment="1">
      <alignment horizontal="center"/>
    </xf>
    <xf numFmtId="3" fontId="12" fillId="0" borderId="0" xfId="0" applyNumberFormat="1" applyFont="1" applyFill="1" applyAlignment="1">
      <alignment horizontal="right"/>
    </xf>
    <xf numFmtId="0" fontId="12" fillId="0" borderId="0" xfId="0" applyFont="1" applyFill="1"/>
    <xf numFmtId="0" fontId="11" fillId="0" borderId="0" xfId="0" applyFont="1" applyBorder="1" applyAlignment="1"/>
    <xf numFmtId="0" fontId="18" fillId="0" borderId="0" xfId="0" applyFont="1" applyFill="1"/>
    <xf numFmtId="0" fontId="29" fillId="0" borderId="0" xfId="0" applyFont="1" applyFill="1"/>
    <xf numFmtId="166" fontId="18" fillId="0" borderId="0" xfId="0" applyNumberFormat="1" applyFont="1" applyFill="1"/>
    <xf numFmtId="166" fontId="8" fillId="0" borderId="0" xfId="0" applyNumberFormat="1" applyFont="1" applyFill="1"/>
    <xf numFmtId="166" fontId="10" fillId="0" borderId="0" xfId="1" applyNumberFormat="1" applyFont="1" applyFill="1"/>
    <xf numFmtId="166" fontId="9" fillId="0" borderId="0" xfId="1" applyNumberFormat="1" applyFont="1" applyFill="1"/>
    <xf numFmtId="3" fontId="16" fillId="0" borderId="0" xfId="0" applyNumberFormat="1" applyFont="1" applyFill="1" applyBorder="1"/>
    <xf numFmtId="3" fontId="25" fillId="0" borderId="0" xfId="0" applyNumberFormat="1" applyFont="1" applyFill="1" applyBorder="1"/>
    <xf numFmtId="3" fontId="15" fillId="0" borderId="0" xfId="0" applyNumberFormat="1" applyFont="1" applyFill="1" applyBorder="1"/>
    <xf numFmtId="0" fontId="0" fillId="0" borderId="0" xfId="0" applyFill="1" applyAlignment="1">
      <alignment horizontal="left"/>
    </xf>
    <xf numFmtId="3" fontId="22" fillId="0" borderId="0" xfId="0" applyNumberFormat="1" applyFont="1" applyFill="1" applyAlignment="1">
      <alignment horizontal="center"/>
    </xf>
    <xf numFmtId="0" fontId="22" fillId="0" borderId="0" xfId="0" applyFont="1" applyFill="1" applyBorder="1" applyAlignment="1">
      <alignment horizontal="center"/>
    </xf>
    <xf numFmtId="3" fontId="22" fillId="0" borderId="0" xfId="0" applyNumberFormat="1" applyFont="1" applyFill="1" applyBorder="1" applyAlignment="1">
      <alignment horizontal="center"/>
    </xf>
    <xf numFmtId="1" fontId="0" fillId="0" borderId="0" xfId="0" applyNumberFormat="1" applyFill="1" applyBorder="1"/>
    <xf numFmtId="1" fontId="14" fillId="0" borderId="8" xfId="0" applyNumberFormat="1" applyFont="1" applyFill="1" applyBorder="1"/>
    <xf numFmtId="3" fontId="0" fillId="0" borderId="9" xfId="0" applyNumberFormat="1" applyFill="1" applyBorder="1"/>
    <xf numFmtId="165" fontId="0" fillId="0" borderId="22" xfId="2" applyNumberFormat="1" applyFont="1" applyFill="1" applyBorder="1" applyAlignment="1">
      <alignment horizontal="center"/>
    </xf>
    <xf numFmtId="165" fontId="0" fillId="0" borderId="7" xfId="2" applyNumberFormat="1" applyFont="1" applyFill="1" applyBorder="1" applyAlignment="1">
      <alignment horizontal="center"/>
    </xf>
    <xf numFmtId="3" fontId="19" fillId="0" borderId="0" xfId="0" applyNumberFormat="1" applyFont="1" applyFill="1" applyBorder="1" applyAlignment="1"/>
    <xf numFmtId="3" fontId="13" fillId="0" borderId="0" xfId="0" applyNumberFormat="1" applyFont="1" applyFill="1" applyBorder="1" applyAlignment="1"/>
    <xf numFmtId="165" fontId="13" fillId="0" borderId="0" xfId="0" applyNumberFormat="1" applyFont="1" applyFill="1" applyBorder="1" applyAlignment="1"/>
    <xf numFmtId="165" fontId="13" fillId="0" borderId="0" xfId="2" applyNumberFormat="1" applyFont="1" applyFill="1" applyBorder="1" applyAlignment="1"/>
    <xf numFmtId="0" fontId="10" fillId="0" borderId="0" xfId="0" applyFont="1" applyFill="1" applyAlignment="1"/>
    <xf numFmtId="0" fontId="23" fillId="0" borderId="0" xfId="0" applyFont="1" applyFill="1" applyBorder="1" applyAlignment="1"/>
    <xf numFmtId="165" fontId="10" fillId="0" borderId="0" xfId="2" applyNumberFormat="1" applyFont="1" applyFill="1" applyAlignment="1"/>
    <xf numFmtId="3" fontId="10" fillId="0" borderId="0" xfId="0" applyNumberFormat="1" applyFont="1" applyFill="1" applyAlignment="1"/>
    <xf numFmtId="3" fontId="21" fillId="0" borderId="0" xfId="0" applyNumberFormat="1" applyFont="1" applyFill="1" applyAlignment="1">
      <alignment horizontal="center"/>
    </xf>
    <xf numFmtId="0" fontId="0" fillId="0" borderId="0" xfId="0" applyFill="1" applyBorder="1" applyAlignment="1">
      <alignment horizontal="center"/>
    </xf>
    <xf numFmtId="3" fontId="0" fillId="0" borderId="0" xfId="0" applyNumberFormat="1" applyFill="1" applyAlignment="1">
      <alignment horizontal="center"/>
    </xf>
    <xf numFmtId="166" fontId="0" fillId="0" borderId="0" xfId="1" applyNumberFormat="1" applyFont="1" applyFill="1" applyBorder="1" applyAlignment="1">
      <alignment horizontal="center"/>
    </xf>
    <xf numFmtId="3" fontId="0" fillId="0" borderId="0" xfId="0" applyNumberFormat="1" applyFill="1" applyAlignment="1">
      <alignment horizontal="right"/>
    </xf>
    <xf numFmtId="1" fontId="0" fillId="0" borderId="0" xfId="0" applyNumberFormat="1" applyFill="1" applyAlignment="1">
      <alignment horizontal="center"/>
    </xf>
    <xf numFmtId="166" fontId="0" fillId="0" borderId="0" xfId="1" applyNumberFormat="1" applyFont="1" applyFill="1" applyAlignment="1">
      <alignment horizontal="center"/>
    </xf>
    <xf numFmtId="165" fontId="0" fillId="0" borderId="0" xfId="0" applyNumberFormat="1" applyFill="1" applyAlignment="1">
      <alignment horizontal="center"/>
    </xf>
    <xf numFmtId="0" fontId="7" fillId="0" borderId="0" xfId="60" applyAlignment="1" applyProtection="1">
      <protection locked="0"/>
    </xf>
    <xf numFmtId="0" fontId="7" fillId="0" borderId="0" xfId="60" applyFill="1" applyAlignment="1" applyProtection="1">
      <protection locked="0"/>
    </xf>
    <xf numFmtId="0" fontId="7" fillId="0" borderId="0" xfId="60" applyAlignment="1" applyProtection="1">
      <alignment wrapText="1"/>
      <protection locked="0"/>
    </xf>
    <xf numFmtId="0" fontId="7" fillId="0" borderId="0" xfId="60" applyFont="1" applyAlignment="1" applyProtection="1">
      <alignment wrapText="1"/>
      <protection locked="0"/>
    </xf>
    <xf numFmtId="0" fontId="7" fillId="0" borderId="0" xfId="60" applyFont="1" applyFill="1" applyAlignment="1" applyProtection="1">
      <alignment wrapText="1"/>
      <protection locked="0"/>
    </xf>
    <xf numFmtId="0" fontId="7" fillId="0" borderId="0" xfId="60" applyFont="1" applyAlignment="1" applyProtection="1">
      <protection locked="0"/>
    </xf>
    <xf numFmtId="0" fontId="33" fillId="0" borderId="0" xfId="60" applyFont="1" applyAlignment="1" applyProtection="1">
      <alignment wrapText="1"/>
      <protection locked="0"/>
    </xf>
    <xf numFmtId="0" fontId="69" fillId="0" borderId="0" xfId="800" applyAlignment="1" applyProtection="1">
      <protection locked="0"/>
    </xf>
    <xf numFmtId="0" fontId="23" fillId="0" borderId="0" xfId="0" applyFont="1" applyFill="1" applyAlignment="1">
      <alignment vertical="top"/>
    </xf>
    <xf numFmtId="3" fontId="0" fillId="34" borderId="8" xfId="0" applyNumberFormat="1" applyFill="1" applyBorder="1"/>
    <xf numFmtId="165" fontId="0" fillId="34" borderId="8" xfId="0" applyNumberFormat="1" applyFill="1" applyBorder="1"/>
    <xf numFmtId="0" fontId="14" fillId="34" borderId="8" xfId="0" applyFont="1" applyFill="1" applyBorder="1"/>
    <xf numFmtId="1" fontId="0" fillId="0" borderId="0" xfId="0" applyNumberFormat="1" applyFill="1"/>
    <xf numFmtId="165" fontId="13" fillId="0" borderId="0" xfId="2" applyNumberFormat="1" applyFont="1"/>
    <xf numFmtId="3" fontId="21" fillId="0" borderId="0" xfId="0" applyNumberFormat="1" applyFont="1" applyAlignment="1">
      <alignment horizontal="center"/>
    </xf>
    <xf numFmtId="0" fontId="7" fillId="0" borderId="0" xfId="0" applyFont="1" applyAlignment="1">
      <alignment horizontal="left"/>
    </xf>
    <xf numFmtId="0" fontId="22" fillId="0" borderId="9" xfId="0" applyFont="1" applyBorder="1" applyAlignment="1">
      <alignment horizontal="center" vertical="center" wrapText="1"/>
    </xf>
    <xf numFmtId="3" fontId="13" fillId="0" borderId="0" xfId="0" applyNumberFormat="1" applyFont="1" applyFill="1"/>
    <xf numFmtId="0" fontId="11" fillId="0" borderId="6" xfId="0" applyFont="1" applyBorder="1"/>
    <xf numFmtId="3" fontId="18" fillId="0" borderId="0" xfId="0" applyNumberFormat="1" applyFont="1" applyFill="1" applyBorder="1" applyAlignment="1">
      <alignment horizontal="center"/>
    </xf>
    <xf numFmtId="0" fontId="22" fillId="0" borderId="15" xfId="0" applyFont="1" applyBorder="1" applyAlignment="1">
      <alignment wrapText="1"/>
    </xf>
    <xf numFmtId="0" fontId="22" fillId="0" borderId="22" xfId="0" applyFont="1" applyBorder="1" applyAlignment="1">
      <alignment horizontal="center" vertical="center" wrapText="1"/>
    </xf>
    <xf numFmtId="0" fontId="22" fillId="0" borderId="11" xfId="0" applyFont="1" applyBorder="1" applyAlignment="1">
      <alignment wrapText="1"/>
    </xf>
    <xf numFmtId="0" fontId="22" fillId="0" borderId="2" xfId="0" applyFont="1" applyBorder="1"/>
    <xf numFmtId="0" fontId="23" fillId="0" borderId="0" xfId="0" applyFont="1" applyBorder="1"/>
    <xf numFmtId="3" fontId="22" fillId="0" borderId="2" xfId="0" applyNumberFormat="1" applyFont="1" applyBorder="1"/>
    <xf numFmtId="3" fontId="23" fillId="0" borderId="0" xfId="0" applyNumberFormat="1" applyFont="1" applyBorder="1"/>
    <xf numFmtId="3" fontId="23" fillId="0" borderId="8" xfId="0" applyNumberFormat="1" applyFont="1" applyBorder="1"/>
    <xf numFmtId="166" fontId="8" fillId="0" borderId="0" xfId="1" applyNumberFormat="1" applyFont="1" applyFill="1" applyBorder="1" applyAlignment="1">
      <alignment horizontal="centerContinuous"/>
    </xf>
    <xf numFmtId="0" fontId="0" fillId="0" borderId="0" xfId="0" applyFill="1" applyAlignment="1"/>
    <xf numFmtId="0" fontId="23" fillId="0" borderId="0" xfId="0" applyFont="1" applyFill="1" applyAlignment="1">
      <alignment vertical="top"/>
    </xf>
    <xf numFmtId="0" fontId="71" fillId="0" borderId="0" xfId="0" applyFont="1" applyAlignment="1"/>
    <xf numFmtId="0" fontId="72" fillId="0" borderId="0" xfId="0" applyFont="1" applyFill="1"/>
    <xf numFmtId="3" fontId="15" fillId="0" borderId="0" xfId="0" applyNumberFormat="1" applyFont="1" applyFill="1" applyBorder="1" applyAlignment="1">
      <alignment horizontal="center"/>
    </xf>
    <xf numFmtId="0" fontId="71" fillId="0" borderId="0" xfId="0" applyFont="1" applyFill="1" applyBorder="1"/>
    <xf numFmtId="0" fontId="74" fillId="0" borderId="0" xfId="0" applyFont="1" applyFill="1" applyAlignment="1">
      <alignment horizontal="center"/>
    </xf>
    <xf numFmtId="3" fontId="74" fillId="0" borderId="0" xfId="0" applyNumberFormat="1" applyFont="1" applyFill="1" applyAlignment="1">
      <alignment horizontal="center"/>
    </xf>
    <xf numFmtId="1" fontId="7" fillId="0" borderId="0" xfId="325" applyNumberFormat="1"/>
    <xf numFmtId="3" fontId="0" fillId="0" borderId="0" xfId="0" applyNumberFormat="1" applyAlignment="1">
      <alignment horizontal="center"/>
    </xf>
    <xf numFmtId="166" fontId="0" fillId="0" borderId="0" xfId="0" applyNumberFormat="1"/>
    <xf numFmtId="0" fontId="75" fillId="0" borderId="0" xfId="0" applyFont="1"/>
    <xf numFmtId="0" fontId="76" fillId="0" borderId="0" xfId="0" applyFont="1"/>
    <xf numFmtId="0" fontId="76" fillId="0" borderId="0" xfId="0" applyFont="1" applyFill="1"/>
    <xf numFmtId="166" fontId="26" fillId="35" borderId="8" xfId="1" applyNumberFormat="1" applyFont="1" applyFill="1" applyBorder="1" applyAlignment="1"/>
    <xf numFmtId="3" fontId="7" fillId="35" borderId="8" xfId="0" applyNumberFormat="1" applyFont="1" applyFill="1" applyBorder="1"/>
    <xf numFmtId="165" fontId="7" fillId="35" borderId="8" xfId="2" applyNumberFormat="1" applyFont="1" applyFill="1" applyBorder="1"/>
    <xf numFmtId="0" fontId="11" fillId="35" borderId="8" xfId="0" applyFont="1" applyFill="1" applyBorder="1"/>
    <xf numFmtId="3" fontId="11" fillId="35" borderId="8" xfId="0" applyNumberFormat="1" applyFont="1" applyFill="1" applyBorder="1"/>
    <xf numFmtId="3" fontId="77" fillId="0" borderId="0" xfId="0" applyNumberFormat="1" applyFont="1" applyBorder="1"/>
    <xf numFmtId="0" fontId="75" fillId="0" borderId="0" xfId="0" applyFont="1" applyFill="1" applyBorder="1" applyAlignment="1"/>
    <xf numFmtId="1" fontId="78" fillId="0" borderId="0" xfId="0" applyNumberFormat="1" applyFont="1" applyFill="1" applyAlignment="1"/>
    <xf numFmtId="0" fontId="75" fillId="0" borderId="0" xfId="0" applyFont="1" applyFill="1" applyBorder="1" applyAlignment="1">
      <alignment horizontal="left" vertical="top"/>
    </xf>
    <xf numFmtId="1" fontId="75" fillId="0" borderId="0" xfId="0" applyNumberFormat="1" applyFont="1" applyFill="1" applyBorder="1" applyAlignment="1">
      <alignment horizontal="left" vertical="top"/>
    </xf>
    <xf numFmtId="3" fontId="18" fillId="0" borderId="0" xfId="0" applyNumberFormat="1" applyFont="1" applyFill="1" applyBorder="1" applyAlignment="1"/>
    <xf numFmtId="3" fontId="11" fillId="0" borderId="0" xfId="0" applyNumberFormat="1" applyFont="1" applyFill="1" applyBorder="1" applyAlignment="1"/>
    <xf numFmtId="0" fontId="17" fillId="0" borderId="4" xfId="0" applyFont="1" applyFill="1" applyBorder="1" applyAlignment="1">
      <alignment wrapText="1"/>
    </xf>
    <xf numFmtId="0" fontId="75" fillId="0" borderId="0" xfId="0" applyFont="1" applyFill="1"/>
    <xf numFmtId="0" fontId="79" fillId="0" borderId="0" xfId="0" applyFont="1"/>
    <xf numFmtId="3" fontId="18" fillId="0" borderId="0" xfId="0" applyNumberFormat="1" applyFont="1" applyBorder="1" applyAlignment="1">
      <alignment horizontal="center"/>
    </xf>
    <xf numFmtId="0" fontId="7" fillId="0" borderId="0" xfId="0" applyFont="1" applyFill="1" applyBorder="1" applyAlignment="1">
      <alignment horizontal="left"/>
    </xf>
    <xf numFmtId="0" fontId="0" fillId="0" borderId="0" xfId="0" applyFill="1" applyAlignment="1"/>
    <xf numFmtId="0" fontId="7" fillId="0" borderId="0" xfId="0" applyFont="1" applyFill="1" applyBorder="1" applyAlignment="1">
      <alignment horizontal="left"/>
    </xf>
    <xf numFmtId="164" fontId="7" fillId="0" borderId="0" xfId="0" quotePrefix="1" applyNumberFormat="1" applyFont="1" applyFill="1" applyBorder="1" applyAlignment="1">
      <alignment horizontal="left"/>
    </xf>
    <xf numFmtId="3" fontId="75" fillId="0" borderId="0" xfId="0" applyNumberFormat="1" applyFont="1" applyFill="1" applyAlignment="1">
      <alignment horizontal="left"/>
    </xf>
    <xf numFmtId="3" fontId="75" fillId="0" borderId="0" xfId="0" applyNumberFormat="1" applyFont="1" applyFill="1" applyBorder="1" applyAlignment="1">
      <alignment horizontal="left"/>
    </xf>
    <xf numFmtId="0" fontId="76" fillId="0" borderId="0" xfId="0" applyFont="1" applyFill="1" applyAlignment="1"/>
    <xf numFmtId="0" fontId="78" fillId="0" borderId="0" xfId="0" applyFont="1" applyFill="1" applyBorder="1"/>
    <xf numFmtId="0" fontId="75" fillId="0" borderId="0" xfId="0" applyFont="1" applyFill="1" applyAlignment="1">
      <alignment horizontal="center"/>
    </xf>
    <xf numFmtId="3" fontId="75" fillId="0" borderId="0" xfId="0" applyNumberFormat="1" applyFont="1" applyFill="1" applyAlignment="1">
      <alignment horizontal="center"/>
    </xf>
    <xf numFmtId="0" fontId="75" fillId="0" borderId="0" xfId="0" applyFont="1" applyFill="1" applyBorder="1" applyAlignment="1">
      <alignment horizontal="center"/>
    </xf>
    <xf numFmtId="1" fontId="78" fillId="0" borderId="0" xfId="0" applyNumberFormat="1" applyFont="1" applyFill="1" applyBorder="1" applyAlignment="1">
      <alignment wrapText="1"/>
    </xf>
    <xf numFmtId="0" fontId="78" fillId="0" borderId="0" xfId="0" applyFont="1" applyFill="1"/>
    <xf numFmtId="1" fontId="78" fillId="0" borderId="0" xfId="0" applyNumberFormat="1" applyFont="1" applyFill="1" applyBorder="1"/>
    <xf numFmtId="1" fontId="80" fillId="0" borderId="8" xfId="0" applyNumberFormat="1" applyFont="1" applyFill="1" applyBorder="1"/>
    <xf numFmtId="3" fontId="81" fillId="0" borderId="1" xfId="0" applyNumberFormat="1" applyFont="1" applyFill="1" applyBorder="1" applyAlignment="1">
      <alignment horizontal="left"/>
    </xf>
    <xf numFmtId="3" fontId="82" fillId="0" borderId="1" xfId="0" applyNumberFormat="1" applyFont="1" applyFill="1" applyBorder="1" applyAlignment="1">
      <alignment horizontal="center"/>
    </xf>
    <xf numFmtId="166" fontId="82" fillId="0" borderId="1" xfId="1" applyNumberFormat="1" applyFont="1" applyFill="1" applyBorder="1" applyAlignment="1">
      <alignment horizontal="center"/>
    </xf>
    <xf numFmtId="3" fontId="83" fillId="0" borderId="0" xfId="0" applyNumberFormat="1" applyFont="1" applyFill="1" applyBorder="1"/>
    <xf numFmtId="3" fontId="84" fillId="0" borderId="0" xfId="0" applyNumberFormat="1" applyFont="1" applyFill="1" applyBorder="1"/>
    <xf numFmtId="1" fontId="7" fillId="0" borderId="0" xfId="0" applyNumberFormat="1" applyFont="1" applyFill="1" applyBorder="1"/>
    <xf numFmtId="3" fontId="9" fillId="0" borderId="0" xfId="0" applyNumberFormat="1" applyFont="1" applyFill="1" applyBorder="1" applyAlignment="1">
      <alignment horizontal="center"/>
    </xf>
    <xf numFmtId="0" fontId="78" fillId="0" borderId="0" xfId="0" applyFont="1"/>
    <xf numFmtId="0" fontId="30" fillId="0" borderId="0" xfId="0" applyFont="1"/>
    <xf numFmtId="0" fontId="85" fillId="0" borderId="0" xfId="0" applyFont="1" applyFill="1" applyBorder="1"/>
    <xf numFmtId="0" fontId="75" fillId="0" borderId="0" xfId="0" applyFont="1" applyFill="1" applyBorder="1"/>
    <xf numFmtId="0" fontId="81" fillId="0" borderId="0" xfId="0" applyFont="1"/>
    <xf numFmtId="0" fontId="85" fillId="0" borderId="0" xfId="0" applyFont="1" applyAlignment="1">
      <alignment horizontal="right"/>
    </xf>
    <xf numFmtId="0" fontId="86" fillId="0" borderId="0" xfId="0" applyFont="1"/>
    <xf numFmtId="0" fontId="85" fillId="0" borderId="0" xfId="0" applyFont="1"/>
    <xf numFmtId="0" fontId="23" fillId="0" borderId="9" xfId="0" applyFont="1" applyBorder="1"/>
    <xf numFmtId="0" fontId="78" fillId="0" borderId="0" xfId="0" applyFont="1" applyFill="1" applyBorder="1" applyAlignment="1"/>
    <xf numFmtId="166" fontId="8" fillId="0" borderId="0" xfId="1" applyNumberFormat="1" applyFont="1" applyFill="1" applyBorder="1" applyAlignment="1">
      <alignment horizontal="center"/>
    </xf>
    <xf numFmtId="0" fontId="86" fillId="0" borderId="0" xfId="0" applyFont="1" applyBorder="1"/>
    <xf numFmtId="0" fontId="81" fillId="0" borderId="1" xfId="0" applyFont="1" applyBorder="1" applyAlignment="1">
      <alignment horizontal="center" wrapText="1"/>
    </xf>
    <xf numFmtId="0" fontId="81" fillId="0" borderId="1" xfId="0" applyFont="1" applyFill="1" applyBorder="1" applyAlignment="1">
      <alignment horizontal="center" wrapText="1"/>
    </xf>
    <xf numFmtId="0" fontId="22" fillId="0" borderId="0" xfId="0" applyFont="1" applyFill="1" applyBorder="1" applyAlignment="1">
      <alignment horizontal="center" wrapText="1"/>
    </xf>
    <xf numFmtId="3" fontId="13" fillId="0" borderId="0" xfId="0" applyNumberFormat="1" applyFont="1" applyFill="1" applyBorder="1"/>
    <xf numFmtId="9" fontId="0" fillId="0" borderId="0" xfId="2" applyFont="1" applyFill="1" applyBorder="1"/>
    <xf numFmtId="165" fontId="13" fillId="0" borderId="0" xfId="2" applyNumberFormat="1" applyFont="1" applyFill="1" applyBorder="1"/>
    <xf numFmtId="0" fontId="24" fillId="0" borderId="0" xfId="0" applyFont="1"/>
    <xf numFmtId="0" fontId="19" fillId="0" borderId="0" xfId="0" applyFont="1" applyAlignment="1">
      <alignment horizontal="center"/>
    </xf>
    <xf numFmtId="0" fontId="7" fillId="0" borderId="0" xfId="0" applyFont="1" applyAlignment="1">
      <alignment horizontal="center"/>
    </xf>
    <xf numFmtId="0" fontId="7" fillId="0" borderId="0" xfId="0" applyFont="1" applyFill="1" applyAlignment="1">
      <alignment horizontal="center"/>
    </xf>
    <xf numFmtId="0" fontId="87" fillId="0" borderId="0" xfId="0" applyFont="1" applyFill="1"/>
    <xf numFmtId="0" fontId="75" fillId="0" borderId="0" xfId="0" applyFont="1" applyFill="1" applyAlignment="1">
      <alignment horizontal="left"/>
    </xf>
    <xf numFmtId="0" fontId="87" fillId="0" borderId="0" xfId="0" applyFont="1" applyFill="1" applyAlignment="1">
      <alignment horizontal="center"/>
    </xf>
    <xf numFmtId="0" fontId="75" fillId="0" borderId="1" xfId="0" applyFont="1" applyFill="1" applyBorder="1" applyAlignment="1">
      <alignment horizontal="left" wrapText="1" readingOrder="1"/>
    </xf>
    <xf numFmtId="0" fontId="75" fillId="0" borderId="1" xfId="0" applyFont="1" applyFill="1" applyBorder="1" applyAlignment="1">
      <alignment horizontal="right" wrapText="1" readingOrder="1"/>
    </xf>
    <xf numFmtId="3" fontId="75" fillId="0" borderId="1" xfId="0" applyNumberFormat="1" applyFont="1" applyFill="1" applyBorder="1" applyAlignment="1">
      <alignment horizontal="right" wrapText="1" readingOrder="1"/>
    </xf>
    <xf numFmtId="164" fontId="80" fillId="0" borderId="0" xfId="0" applyNumberFormat="1" applyFont="1" applyFill="1" applyBorder="1" applyAlignment="1">
      <alignment horizontal="left"/>
    </xf>
    <xf numFmtId="3" fontId="80" fillId="0" borderId="0" xfId="0" applyNumberFormat="1" applyFont="1" applyFill="1" applyAlignment="1">
      <alignment horizontal="right"/>
    </xf>
    <xf numFmtId="0" fontId="75" fillId="0" borderId="1" xfId="0" applyFont="1" applyBorder="1" applyAlignment="1">
      <alignment horizontal="center"/>
    </xf>
    <xf numFmtId="0" fontId="75" fillId="0" borderId="1" xfId="0" applyFont="1" applyBorder="1" applyAlignment="1">
      <alignment horizontal="center" wrapText="1"/>
    </xf>
    <xf numFmtId="0" fontId="75" fillId="0" borderId="0" xfId="0" applyFont="1" applyFill="1" applyAlignment="1">
      <alignment horizontal="center" vertical="top"/>
    </xf>
    <xf numFmtId="0" fontId="75" fillId="0" borderId="1" xfId="0" applyFont="1" applyFill="1" applyBorder="1" applyAlignment="1">
      <alignment horizontal="center" wrapText="1"/>
    </xf>
    <xf numFmtId="0" fontId="75" fillId="0" borderId="1" xfId="0" applyFont="1" applyFill="1" applyBorder="1" applyAlignment="1">
      <alignment horizontal="center"/>
    </xf>
    <xf numFmtId="0" fontId="75" fillId="0" borderId="8" xfId="0" applyFont="1" applyBorder="1"/>
    <xf numFmtId="9" fontId="7" fillId="0" borderId="0" xfId="2" applyFont="1" applyFill="1" applyBorder="1"/>
    <xf numFmtId="1" fontId="17" fillId="0" borderId="5" xfId="0" applyNumberFormat="1" applyFont="1" applyFill="1" applyBorder="1" applyAlignment="1">
      <alignment horizontal="center"/>
    </xf>
    <xf numFmtId="1" fontId="17" fillId="0" borderId="1" xfId="0" applyNumberFormat="1" applyFont="1" applyFill="1" applyBorder="1" applyAlignment="1">
      <alignment horizontal="center"/>
    </xf>
    <xf numFmtId="0" fontId="91" fillId="0" borderId="0" xfId="60" applyFont="1" applyAlignment="1" applyProtection="1">
      <protection locked="0"/>
    </xf>
    <xf numFmtId="0" fontId="92" fillId="0" borderId="0" xfId="60" applyFont="1" applyAlignment="1" applyProtection="1">
      <protection locked="0"/>
    </xf>
    <xf numFmtId="0" fontId="90" fillId="0" borderId="0" xfId="60" applyFont="1" applyAlignment="1" applyProtection="1">
      <protection locked="0"/>
    </xf>
    <xf numFmtId="0" fontId="89" fillId="0" borderId="0" xfId="60" applyFont="1" applyAlignment="1" applyProtection="1">
      <protection locked="0"/>
    </xf>
    <xf numFmtId="0" fontId="90" fillId="0" borderId="0" xfId="60" applyFont="1" applyAlignment="1" applyProtection="1">
      <alignment wrapText="1"/>
      <protection locked="0"/>
    </xf>
    <xf numFmtId="0" fontId="74" fillId="0" borderId="0" xfId="0" applyFont="1" applyFill="1" applyAlignment="1"/>
    <xf numFmtId="0" fontId="94" fillId="0" borderId="1" xfId="0" applyFont="1" applyBorder="1" applyAlignment="1">
      <alignment horizontal="center" wrapText="1"/>
    </xf>
    <xf numFmtId="15" fontId="81" fillId="0" borderId="1" xfId="0" applyNumberFormat="1" applyFont="1" applyBorder="1" applyAlignment="1">
      <alignment horizontal="center" wrapText="1"/>
    </xf>
    <xf numFmtId="0" fontId="22" fillId="0" borderId="0" xfId="0" applyFont="1" applyBorder="1" applyAlignment="1">
      <alignment horizontal="center" wrapText="1"/>
    </xf>
    <xf numFmtId="166" fontId="12" fillId="0" borderId="0" xfId="0" applyNumberFormat="1" applyFont="1" applyBorder="1" applyAlignment="1">
      <alignment horizontal="right"/>
    </xf>
    <xf numFmtId="166" fontId="12" fillId="0" borderId="0" xfId="0" applyNumberFormat="1" applyFont="1"/>
    <xf numFmtId="165" fontId="18" fillId="0" borderId="8" xfId="2" applyNumberFormat="1" applyFont="1" applyBorder="1"/>
    <xf numFmtId="0" fontId="8" fillId="0" borderId="0" xfId="0" applyFont="1" applyFill="1"/>
    <xf numFmtId="1" fontId="80" fillId="0" borderId="2" xfId="0" applyNumberFormat="1" applyFont="1" applyFill="1" applyBorder="1" applyAlignment="1">
      <alignment wrapText="1"/>
    </xf>
    <xf numFmtId="0" fontId="80" fillId="0" borderId="2" xfId="0" applyFont="1" applyFill="1" applyBorder="1" applyAlignment="1">
      <alignment wrapText="1"/>
    </xf>
    <xf numFmtId="1" fontId="80" fillId="0" borderId="2" xfId="0" applyNumberFormat="1" applyFont="1" applyFill="1" applyBorder="1" applyAlignment="1">
      <alignment horizontal="right" wrapText="1"/>
    </xf>
    <xf numFmtId="1" fontId="80" fillId="0" borderId="2" xfId="0" applyNumberFormat="1" applyFont="1" applyFill="1" applyBorder="1" applyAlignment="1">
      <alignment horizontal="center" wrapText="1"/>
    </xf>
    <xf numFmtId="3" fontId="0" fillId="0" borderId="0" xfId="0" applyNumberFormat="1" applyBorder="1"/>
    <xf numFmtId="1" fontId="14" fillId="36" borderId="8" xfId="0" applyNumberFormat="1" applyFont="1" applyFill="1" applyBorder="1"/>
    <xf numFmtId="1" fontId="80" fillId="0" borderId="4" xfId="0" applyNumberFormat="1" applyFont="1" applyFill="1" applyBorder="1" applyAlignment="1">
      <alignment horizontal="right" wrapText="1"/>
    </xf>
    <xf numFmtId="0" fontId="80" fillId="0" borderId="13" xfId="0" applyFont="1" applyFill="1" applyBorder="1" applyAlignment="1">
      <alignment wrapText="1"/>
    </xf>
    <xf numFmtId="165" fontId="0" fillId="0" borderId="0" xfId="2" applyNumberFormat="1" applyFont="1" applyFill="1" applyBorder="1" applyAlignment="1">
      <alignment horizontal="center"/>
    </xf>
    <xf numFmtId="165" fontId="14" fillId="34" borderId="8" xfId="0" applyNumberFormat="1" applyFont="1" applyFill="1" applyBorder="1" applyAlignment="1">
      <alignment horizontal="center"/>
    </xf>
    <xf numFmtId="0" fontId="0" fillId="36" borderId="0" xfId="0" applyFill="1" applyBorder="1"/>
    <xf numFmtId="165" fontId="0" fillId="34" borderId="8" xfId="0" applyNumberFormat="1" applyFill="1" applyBorder="1" applyAlignment="1">
      <alignment horizontal="center"/>
    </xf>
    <xf numFmtId="165" fontId="0" fillId="0" borderId="0" xfId="2" applyNumberFormat="1" applyFont="1" applyFill="1" applyBorder="1"/>
    <xf numFmtId="165" fontId="0" fillId="0" borderId="22" xfId="2" applyNumberFormat="1" applyFont="1" applyBorder="1"/>
    <xf numFmtId="165" fontId="0" fillId="0" borderId="7" xfId="2" applyNumberFormat="1" applyFont="1" applyFill="1" applyBorder="1"/>
    <xf numFmtId="165" fontId="0" fillId="0" borderId="7" xfId="2" applyNumberFormat="1" applyFont="1" applyBorder="1"/>
    <xf numFmtId="15" fontId="90" fillId="0" borderId="0" xfId="60" applyNumberFormat="1" applyFont="1" applyAlignment="1" applyProtection="1">
      <alignment wrapText="1"/>
      <protection locked="0"/>
    </xf>
    <xf numFmtId="0" fontId="89" fillId="0" borderId="0" xfId="0" applyFont="1" applyAlignment="1">
      <alignment wrapText="1"/>
    </xf>
    <xf numFmtId="0" fontId="7" fillId="0" borderId="0" xfId="60" applyFont="1" applyFill="1" applyAlignment="1" applyProtection="1">
      <alignment wrapText="1"/>
      <protection locked="0"/>
    </xf>
    <xf numFmtId="0" fontId="0" fillId="0" borderId="0" xfId="0" applyFill="1" applyAlignment="1">
      <alignment wrapText="1"/>
    </xf>
    <xf numFmtId="0" fontId="7" fillId="0" borderId="0" xfId="60" applyFont="1" applyAlignment="1" applyProtection="1">
      <alignment wrapText="1"/>
      <protection locked="0"/>
    </xf>
    <xf numFmtId="0" fontId="0" fillId="0" borderId="0" xfId="0" applyAlignment="1">
      <alignment wrapText="1"/>
    </xf>
    <xf numFmtId="0" fontId="88" fillId="0" borderId="0" xfId="60" applyFont="1" applyAlignment="1" applyProtection="1">
      <alignment horizontal="center"/>
      <protection locked="0"/>
    </xf>
    <xf numFmtId="0" fontId="89" fillId="0" borderId="0" xfId="0" applyFont="1" applyAlignment="1">
      <alignment horizontal="center"/>
    </xf>
    <xf numFmtId="0" fontId="7" fillId="0" borderId="0" xfId="0" applyFont="1" applyFill="1" applyBorder="1" applyAlignment="1">
      <alignment horizontal="left"/>
    </xf>
    <xf numFmtId="0" fontId="0" fillId="0" borderId="0" xfId="0" applyFill="1" applyAlignment="1"/>
    <xf numFmtId="0" fontId="7" fillId="0" borderId="0" xfId="0" applyFont="1" applyFill="1" applyBorder="1" applyAlignment="1">
      <alignment horizontal="left" wrapText="1"/>
    </xf>
    <xf numFmtId="0" fontId="7" fillId="0" borderId="0" xfId="0" applyFont="1" applyFill="1" applyAlignment="1">
      <alignment wrapText="1"/>
    </xf>
    <xf numFmtId="0" fontId="75" fillId="0" borderId="0" xfId="0" applyFont="1" applyFill="1" applyAlignment="1">
      <alignment horizontal="center" vertical="top"/>
    </xf>
    <xf numFmtId="0" fontId="76" fillId="0" borderId="0" xfId="0" applyFont="1" applyFill="1" applyAlignment="1">
      <alignment vertical="top"/>
    </xf>
    <xf numFmtId="0" fontId="19" fillId="0" borderId="0" xfId="0" applyFont="1" applyFill="1" applyAlignment="1">
      <alignment wrapText="1"/>
    </xf>
    <xf numFmtId="0" fontId="19" fillId="0" borderId="0" xfId="0" applyFont="1" applyAlignment="1">
      <alignment wrapText="1"/>
    </xf>
    <xf numFmtId="0" fontId="7" fillId="0" borderId="0" xfId="0" applyFont="1" applyAlignment="1">
      <alignment wrapText="1"/>
    </xf>
    <xf numFmtId="0" fontId="17" fillId="0" borderId="15" xfId="0" applyFont="1" applyFill="1" applyBorder="1" applyAlignment="1">
      <alignment wrapText="1"/>
    </xf>
    <xf numFmtId="0" fontId="27" fillId="0" borderId="17" xfId="0" applyFont="1" applyFill="1" applyBorder="1" applyAlignment="1"/>
    <xf numFmtId="0" fontId="17" fillId="0" borderId="9" xfId="0" applyFont="1" applyFill="1" applyBorder="1" applyAlignment="1">
      <alignment horizontal="center" wrapText="1"/>
    </xf>
    <xf numFmtId="0" fontId="27" fillId="0" borderId="9" xfId="0" applyFont="1" applyFill="1" applyBorder="1" applyAlignment="1">
      <alignment horizontal="center" wrapText="1"/>
    </xf>
    <xf numFmtId="0" fontId="17" fillId="0" borderId="2" xfId="0" applyFont="1" applyFill="1" applyBorder="1" applyAlignment="1">
      <alignment horizontal="center"/>
    </xf>
    <xf numFmtId="0" fontId="17" fillId="0" borderId="13" xfId="0" applyFont="1" applyFill="1" applyBorder="1" applyAlignment="1">
      <alignment horizontal="center"/>
    </xf>
    <xf numFmtId="0" fontId="20" fillId="0" borderId="1" xfId="0" applyFont="1" applyBorder="1" applyAlignment="1">
      <alignment horizontal="center" wrapText="1"/>
    </xf>
    <xf numFmtId="0" fontId="20" fillId="0" borderId="18" xfId="0" applyFont="1" applyBorder="1" applyAlignment="1">
      <alignment horizontal="center" wrapText="1"/>
    </xf>
    <xf numFmtId="0" fontId="20" fillId="0" borderId="1" xfId="0" applyFont="1" applyFill="1" applyBorder="1" applyAlignment="1">
      <alignment horizontal="center" wrapText="1"/>
    </xf>
    <xf numFmtId="0" fontId="17" fillId="0" borderId="5" xfId="0" applyFont="1" applyBorder="1" applyAlignment="1">
      <alignment horizontal="center"/>
    </xf>
    <xf numFmtId="0" fontId="0" fillId="0" borderId="1" xfId="0" applyBorder="1" applyAlignment="1">
      <alignment horizontal="center"/>
    </xf>
    <xf numFmtId="0" fontId="75" fillId="0" borderId="0" xfId="0" applyFont="1" applyFill="1" applyAlignment="1">
      <alignment horizontal="center"/>
    </xf>
    <xf numFmtId="0" fontId="76" fillId="0" borderId="0" xfId="0" applyFont="1" applyFill="1" applyAlignment="1">
      <alignment horizontal="center"/>
    </xf>
    <xf numFmtId="3" fontId="75" fillId="0" borderId="0" xfId="0" applyNumberFormat="1" applyFont="1" applyFill="1" applyAlignment="1">
      <alignment horizontal="center"/>
    </xf>
    <xf numFmtId="0" fontId="75" fillId="0" borderId="0" xfId="0" applyFont="1" applyFill="1" applyBorder="1" applyAlignment="1">
      <alignment horizontal="center"/>
    </xf>
    <xf numFmtId="3" fontId="75" fillId="0" borderId="0" xfId="0" applyNumberFormat="1" applyFont="1" applyFill="1" applyBorder="1" applyAlignment="1">
      <alignment horizontal="center"/>
    </xf>
    <xf numFmtId="0" fontId="78" fillId="0" borderId="0" xfId="0" applyFont="1" applyFill="1" applyBorder="1" applyAlignment="1">
      <alignment horizontal="center"/>
    </xf>
  </cellXfs>
  <cellStyles count="820">
    <cellStyle name="20% - Accent1" xfId="94" builtinId="30" customBuiltin="1"/>
    <cellStyle name="20% - Accent1 2" xfId="28"/>
    <cellStyle name="20% - Accent1 3" xfId="163"/>
    <cellStyle name="20% - Accent1 3 2" xfId="276"/>
    <cellStyle name="20% - Accent1 3 2 2" xfId="613"/>
    <cellStyle name="20% - Accent1 3 3" xfId="385"/>
    <cellStyle name="20% - Accent1 3 3 2" xfId="719"/>
    <cellStyle name="20% - Accent1 3 4" xfId="507"/>
    <cellStyle name="20% - Accent1 4" xfId="228"/>
    <cellStyle name="20% - Accent1 4 2" xfId="571"/>
    <cellStyle name="20% - Accent1 5" xfId="335"/>
    <cellStyle name="20% - Accent1 5 2" xfId="669"/>
    <cellStyle name="20% - Accent1 6" xfId="455"/>
    <cellStyle name="20% - Accent2" xfId="98" builtinId="34" customBuiltin="1"/>
    <cellStyle name="20% - Accent2 2" xfId="32"/>
    <cellStyle name="20% - Accent2 3" xfId="165"/>
    <cellStyle name="20% - Accent2 3 2" xfId="278"/>
    <cellStyle name="20% - Accent2 3 2 2" xfId="615"/>
    <cellStyle name="20% - Accent2 3 3" xfId="387"/>
    <cellStyle name="20% - Accent2 3 3 2" xfId="721"/>
    <cellStyle name="20% - Accent2 3 4" xfId="509"/>
    <cellStyle name="20% - Accent2 4" xfId="230"/>
    <cellStyle name="20% - Accent2 4 2" xfId="573"/>
    <cellStyle name="20% - Accent2 5" xfId="337"/>
    <cellStyle name="20% - Accent2 5 2" xfId="671"/>
    <cellStyle name="20% - Accent2 6" xfId="457"/>
    <cellStyle name="20% - Accent3" xfId="102" builtinId="38" customBuiltin="1"/>
    <cellStyle name="20% - Accent3 2" xfId="36"/>
    <cellStyle name="20% - Accent3 3" xfId="167"/>
    <cellStyle name="20% - Accent3 3 2" xfId="280"/>
    <cellStyle name="20% - Accent3 3 2 2" xfId="617"/>
    <cellStyle name="20% - Accent3 3 3" xfId="389"/>
    <cellStyle name="20% - Accent3 3 3 2" xfId="723"/>
    <cellStyle name="20% - Accent3 3 4" xfId="511"/>
    <cellStyle name="20% - Accent3 4" xfId="232"/>
    <cellStyle name="20% - Accent3 4 2" xfId="575"/>
    <cellStyle name="20% - Accent3 5" xfId="339"/>
    <cellStyle name="20% - Accent3 5 2" xfId="673"/>
    <cellStyle name="20% - Accent3 6" xfId="459"/>
    <cellStyle name="20% - Accent4" xfId="106" builtinId="42" customBuiltin="1"/>
    <cellStyle name="20% - Accent4 2" xfId="40"/>
    <cellStyle name="20% - Accent4 3" xfId="169"/>
    <cellStyle name="20% - Accent4 3 2" xfId="282"/>
    <cellStyle name="20% - Accent4 3 2 2" xfId="619"/>
    <cellStyle name="20% - Accent4 3 3" xfId="391"/>
    <cellStyle name="20% - Accent4 3 3 2" xfId="725"/>
    <cellStyle name="20% - Accent4 3 4" xfId="513"/>
    <cellStyle name="20% - Accent4 4" xfId="234"/>
    <cellStyle name="20% - Accent4 4 2" xfId="577"/>
    <cellStyle name="20% - Accent4 5" xfId="341"/>
    <cellStyle name="20% - Accent4 5 2" xfId="675"/>
    <cellStyle name="20% - Accent4 6" xfId="461"/>
    <cellStyle name="20% - Accent5" xfId="110" builtinId="46" customBuiltin="1"/>
    <cellStyle name="20% - Accent5 2" xfId="44"/>
    <cellStyle name="20% - Accent5 3" xfId="171"/>
    <cellStyle name="20% - Accent5 3 2" xfId="284"/>
    <cellStyle name="20% - Accent5 3 2 2" xfId="621"/>
    <cellStyle name="20% - Accent5 3 3" xfId="393"/>
    <cellStyle name="20% - Accent5 3 3 2" xfId="727"/>
    <cellStyle name="20% - Accent5 3 4" xfId="515"/>
    <cellStyle name="20% - Accent5 4" xfId="236"/>
    <cellStyle name="20% - Accent5 4 2" xfId="579"/>
    <cellStyle name="20% - Accent5 5" xfId="343"/>
    <cellStyle name="20% - Accent5 5 2" xfId="677"/>
    <cellStyle name="20% - Accent5 6" xfId="463"/>
    <cellStyle name="20% - Accent6" xfId="114" builtinId="50" customBuiltin="1"/>
    <cellStyle name="20% - Accent6 2" xfId="48"/>
    <cellStyle name="20% - Accent6 3" xfId="173"/>
    <cellStyle name="20% - Accent6 3 2" xfId="286"/>
    <cellStyle name="20% - Accent6 3 2 2" xfId="623"/>
    <cellStyle name="20% - Accent6 3 3" xfId="395"/>
    <cellStyle name="20% - Accent6 3 3 2" xfId="729"/>
    <cellStyle name="20% - Accent6 3 4" xfId="517"/>
    <cellStyle name="20% - Accent6 4" xfId="238"/>
    <cellStyle name="20% - Accent6 4 2" xfId="581"/>
    <cellStyle name="20% - Accent6 5" xfId="345"/>
    <cellStyle name="20% - Accent6 5 2" xfId="679"/>
    <cellStyle name="20% - Accent6 6" xfId="465"/>
    <cellStyle name="40% - Accent1" xfId="95" builtinId="31" customBuiltin="1"/>
    <cellStyle name="40% - Accent1 2" xfId="29"/>
    <cellStyle name="40% - Accent1 3" xfId="164"/>
    <cellStyle name="40% - Accent1 3 2" xfId="277"/>
    <cellStyle name="40% - Accent1 3 2 2" xfId="614"/>
    <cellStyle name="40% - Accent1 3 3" xfId="386"/>
    <cellStyle name="40% - Accent1 3 3 2" xfId="720"/>
    <cellStyle name="40% - Accent1 3 4" xfId="508"/>
    <cellStyle name="40% - Accent1 4" xfId="229"/>
    <cellStyle name="40% - Accent1 4 2" xfId="572"/>
    <cellStyle name="40% - Accent1 5" xfId="336"/>
    <cellStyle name="40% - Accent1 5 2" xfId="670"/>
    <cellStyle name="40% - Accent1 6" xfId="456"/>
    <cellStyle name="40% - Accent2" xfId="99" builtinId="35" customBuiltin="1"/>
    <cellStyle name="40% - Accent2 2" xfId="33"/>
    <cellStyle name="40% - Accent2 3" xfId="166"/>
    <cellStyle name="40% - Accent2 3 2" xfId="279"/>
    <cellStyle name="40% - Accent2 3 2 2" xfId="616"/>
    <cellStyle name="40% - Accent2 3 3" xfId="388"/>
    <cellStyle name="40% - Accent2 3 3 2" xfId="722"/>
    <cellStyle name="40% - Accent2 3 4" xfId="510"/>
    <cellStyle name="40% - Accent2 4" xfId="231"/>
    <cellStyle name="40% - Accent2 4 2" xfId="574"/>
    <cellStyle name="40% - Accent2 5" xfId="338"/>
    <cellStyle name="40% - Accent2 5 2" xfId="672"/>
    <cellStyle name="40% - Accent2 6" xfId="458"/>
    <cellStyle name="40% - Accent3" xfId="103" builtinId="39" customBuiltin="1"/>
    <cellStyle name="40% - Accent3 2" xfId="37"/>
    <cellStyle name="40% - Accent3 3" xfId="168"/>
    <cellStyle name="40% - Accent3 3 2" xfId="281"/>
    <cellStyle name="40% - Accent3 3 2 2" xfId="618"/>
    <cellStyle name="40% - Accent3 3 3" xfId="390"/>
    <cellStyle name="40% - Accent3 3 3 2" xfId="724"/>
    <cellStyle name="40% - Accent3 3 4" xfId="512"/>
    <cellStyle name="40% - Accent3 4" xfId="233"/>
    <cellStyle name="40% - Accent3 4 2" xfId="576"/>
    <cellStyle name="40% - Accent3 5" xfId="340"/>
    <cellStyle name="40% - Accent3 5 2" xfId="674"/>
    <cellStyle name="40% - Accent3 6" xfId="460"/>
    <cellStyle name="40% - Accent4" xfId="107" builtinId="43" customBuiltin="1"/>
    <cellStyle name="40% - Accent4 2" xfId="41"/>
    <cellStyle name="40% - Accent4 3" xfId="170"/>
    <cellStyle name="40% - Accent4 3 2" xfId="283"/>
    <cellStyle name="40% - Accent4 3 2 2" xfId="620"/>
    <cellStyle name="40% - Accent4 3 3" xfId="392"/>
    <cellStyle name="40% - Accent4 3 3 2" xfId="726"/>
    <cellStyle name="40% - Accent4 3 4" xfId="514"/>
    <cellStyle name="40% - Accent4 4" xfId="235"/>
    <cellStyle name="40% - Accent4 4 2" xfId="578"/>
    <cellStyle name="40% - Accent4 5" xfId="342"/>
    <cellStyle name="40% - Accent4 5 2" xfId="676"/>
    <cellStyle name="40% - Accent4 6" xfId="462"/>
    <cellStyle name="40% - Accent5" xfId="111" builtinId="47" customBuiltin="1"/>
    <cellStyle name="40% - Accent5 2" xfId="45"/>
    <cellStyle name="40% - Accent5 3" xfId="172"/>
    <cellStyle name="40% - Accent5 3 2" xfId="285"/>
    <cellStyle name="40% - Accent5 3 2 2" xfId="622"/>
    <cellStyle name="40% - Accent5 3 3" xfId="394"/>
    <cellStyle name="40% - Accent5 3 3 2" xfId="728"/>
    <cellStyle name="40% - Accent5 3 4" xfId="516"/>
    <cellStyle name="40% - Accent5 4" xfId="237"/>
    <cellStyle name="40% - Accent5 4 2" xfId="580"/>
    <cellStyle name="40% - Accent5 5" xfId="344"/>
    <cellStyle name="40% - Accent5 5 2" xfId="678"/>
    <cellStyle name="40% - Accent5 6" xfId="464"/>
    <cellStyle name="40% - Accent6" xfId="115" builtinId="51" customBuiltin="1"/>
    <cellStyle name="40% - Accent6 2" xfId="49"/>
    <cellStyle name="40% - Accent6 3" xfId="174"/>
    <cellStyle name="40% - Accent6 3 2" xfId="287"/>
    <cellStyle name="40% - Accent6 3 2 2" xfId="624"/>
    <cellStyle name="40% - Accent6 3 3" xfId="396"/>
    <cellStyle name="40% - Accent6 3 3 2" xfId="730"/>
    <cellStyle name="40% - Accent6 3 4" xfId="518"/>
    <cellStyle name="40% - Accent6 4" xfId="239"/>
    <cellStyle name="40% - Accent6 4 2" xfId="582"/>
    <cellStyle name="40% - Accent6 5" xfId="346"/>
    <cellStyle name="40% - Accent6 5 2" xfId="680"/>
    <cellStyle name="40% - Accent6 6" xfId="466"/>
    <cellStyle name="60% - Accent1" xfId="96" builtinId="32" customBuiltin="1"/>
    <cellStyle name="60% - Accent1 2" xfId="30"/>
    <cellStyle name="60% - Accent2" xfId="100" builtinId="36" customBuiltin="1"/>
    <cellStyle name="60% - Accent2 2" xfId="34"/>
    <cellStyle name="60% - Accent3" xfId="104" builtinId="40" customBuiltin="1"/>
    <cellStyle name="60% - Accent3 2" xfId="38"/>
    <cellStyle name="60% - Accent4" xfId="108" builtinId="44" customBuiltin="1"/>
    <cellStyle name="60% - Accent4 2" xfId="42"/>
    <cellStyle name="60% - Accent5" xfId="112" builtinId="48" customBuiltin="1"/>
    <cellStyle name="60% - Accent5 2" xfId="46"/>
    <cellStyle name="60% - Accent6" xfId="116" builtinId="52" customBuiltin="1"/>
    <cellStyle name="60% - Accent6 2" xfId="50"/>
    <cellStyle name="Accent1" xfId="93" builtinId="29" customBuiltin="1"/>
    <cellStyle name="Accent1 2" xfId="27"/>
    <cellStyle name="Accent2" xfId="97" builtinId="33" customBuiltin="1"/>
    <cellStyle name="Accent2 2" xfId="31"/>
    <cellStyle name="Accent3" xfId="101" builtinId="37" customBuiltin="1"/>
    <cellStyle name="Accent3 2" xfId="35"/>
    <cellStyle name="Accent4" xfId="105" builtinId="41" customBuiltin="1"/>
    <cellStyle name="Accent4 2" xfId="39"/>
    <cellStyle name="Accent5" xfId="109" builtinId="45" customBuiltin="1"/>
    <cellStyle name="Accent5 2" xfId="43"/>
    <cellStyle name="Accent6" xfId="113" builtinId="49" customBuiltin="1"/>
    <cellStyle name="Accent6 2" xfId="47"/>
    <cellStyle name="Bad" xfId="83" builtinId="27" customBuiltin="1"/>
    <cellStyle name="Bad 2" xfId="16"/>
    <cellStyle name="Calculation" xfId="87" builtinId="22" customBuiltin="1"/>
    <cellStyle name="Calculation 2" xfId="20"/>
    <cellStyle name="Check Cell" xfId="89" builtinId="23" customBuiltin="1"/>
    <cellStyle name="Check Cell 2" xfId="22"/>
    <cellStyle name="Comma" xfId="1" builtinId="3"/>
    <cellStyle name="Comma [0] 2" xfId="789"/>
    <cellStyle name="Comma 2" xfId="7"/>
    <cellStyle name="Comma 2 10" xfId="795"/>
    <cellStyle name="Comma 2 2" xfId="56"/>
    <cellStyle name="Comma 2 2 2" xfId="157"/>
    <cellStyle name="Comma 2 2 2 2" xfId="226"/>
    <cellStyle name="Comma 2 2 2 2 2" xfId="447"/>
    <cellStyle name="Comma 2 2 2 2 2 2" xfId="781"/>
    <cellStyle name="Comma 2 2 2 2 3" xfId="569"/>
    <cellStyle name="Comma 2 2 2 3" xfId="354"/>
    <cellStyle name="Comma 2 2 2 3 2" xfId="688"/>
    <cellStyle name="Comma 2 2 2 4" xfId="501"/>
    <cellStyle name="Comma 2 2 3" xfId="209"/>
    <cellStyle name="Comma 2 2 3 2" xfId="322"/>
    <cellStyle name="Comma 2 2 3 2 2" xfId="659"/>
    <cellStyle name="Comma 2 2 3 3" xfId="431"/>
    <cellStyle name="Comma 2 2 3 3 2" xfId="765"/>
    <cellStyle name="Comma 2 2 3 4" xfId="553"/>
    <cellStyle name="Comma 2 2 4" xfId="218"/>
    <cellStyle name="Comma 2 2 4 2" xfId="439"/>
    <cellStyle name="Comma 2 2 4 2 2" xfId="773"/>
    <cellStyle name="Comma 2 2 4 3" xfId="561"/>
    <cellStyle name="Comma 2 2 5" xfId="249"/>
    <cellStyle name="Comma 2 2 6" xfId="333"/>
    <cellStyle name="Comma 2 2 6 2" xfId="667"/>
    <cellStyle name="Comma 2 3" xfId="62"/>
    <cellStyle name="Comma 2 3 2" xfId="143"/>
    <cellStyle name="Comma 2 3 2 2" xfId="196"/>
    <cellStyle name="Comma 2 3 2 2 2" xfId="309"/>
    <cellStyle name="Comma 2 3 2 2 2 2" xfId="646"/>
    <cellStyle name="Comma 2 3 2 2 3" xfId="418"/>
    <cellStyle name="Comma 2 3 2 2 3 2" xfId="752"/>
    <cellStyle name="Comma 2 3 2 2 4" xfId="540"/>
    <cellStyle name="Comma 2 3 2 3" xfId="261"/>
    <cellStyle name="Comma 2 3 2 3 2" xfId="598"/>
    <cellStyle name="Comma 2 3 2 4" xfId="370"/>
    <cellStyle name="Comma 2 3 2 4 2" xfId="704"/>
    <cellStyle name="Comma 2 3 2 5" xfId="488"/>
    <cellStyle name="Comma 2 3 3" xfId="180"/>
    <cellStyle name="Comma 2 3 3 2" xfId="293"/>
    <cellStyle name="Comma 2 3 3 2 2" xfId="630"/>
    <cellStyle name="Comma 2 3 3 3" xfId="402"/>
    <cellStyle name="Comma 2 3 3 3 2" xfId="736"/>
    <cellStyle name="Comma 2 3 3 4" xfId="524"/>
    <cellStyle name="Comma 2 3 4" xfId="223"/>
    <cellStyle name="Comma 2 3 4 2" xfId="444"/>
    <cellStyle name="Comma 2 3 4 2 2" xfId="778"/>
    <cellStyle name="Comma 2 3 4 3" xfId="566"/>
    <cellStyle name="Comma 2 3 5" xfId="351"/>
    <cellStyle name="Comma 2 3 5 2" xfId="685"/>
    <cellStyle name="Comma 2 3 6" xfId="472"/>
    <cellStyle name="Comma 2 3 7" xfId="121"/>
    <cellStyle name="Comma 2 3 8" xfId="806"/>
    <cellStyle name="Comma 2 4" xfId="63"/>
    <cellStyle name="Comma 2 4 2" xfId="269"/>
    <cellStyle name="Comma 2 4 2 2" xfId="606"/>
    <cellStyle name="Comma 2 4 3" xfId="378"/>
    <cellStyle name="Comma 2 4 3 2" xfId="712"/>
    <cellStyle name="Comma 2 4 4" xfId="498"/>
    <cellStyle name="Comma 2 4 5" xfId="153"/>
    <cellStyle name="Comma 2 4 6" xfId="814"/>
    <cellStyle name="Comma 2 5" xfId="206"/>
    <cellStyle name="Comma 2 5 2" xfId="319"/>
    <cellStyle name="Comma 2 5 2 2" xfId="656"/>
    <cellStyle name="Comma 2 5 3" xfId="428"/>
    <cellStyle name="Comma 2 5 3 2" xfId="762"/>
    <cellStyle name="Comma 2 5 4" xfId="550"/>
    <cellStyle name="Comma 2 6" xfId="215"/>
    <cellStyle name="Comma 2 6 2" xfId="436"/>
    <cellStyle name="Comma 2 6 2 2" xfId="770"/>
    <cellStyle name="Comma 2 6 3" xfId="558"/>
    <cellStyle name="Comma 2 7" xfId="243"/>
    <cellStyle name="Comma 2 8" xfId="451"/>
    <cellStyle name="Comma 2 8 2" xfId="785"/>
    <cellStyle name="Comma 2 9" xfId="330"/>
    <cellStyle name="Comma 2 9 2" xfId="664"/>
    <cellStyle name="Comma 3" xfId="53"/>
    <cellStyle name="Comma 3 10" xfId="118"/>
    <cellStyle name="Comma 3 11" xfId="796"/>
    <cellStyle name="Comma 3 2" xfId="64"/>
    <cellStyle name="Comma 3 2 2" xfId="147"/>
    <cellStyle name="Comma 3 2 2 2" xfId="200"/>
    <cellStyle name="Comma 3 2 2 2 2" xfId="313"/>
    <cellStyle name="Comma 3 2 2 2 2 2" xfId="650"/>
    <cellStyle name="Comma 3 2 2 2 3" xfId="422"/>
    <cellStyle name="Comma 3 2 2 2 3 2" xfId="756"/>
    <cellStyle name="Comma 3 2 2 2 4" xfId="544"/>
    <cellStyle name="Comma 3 2 2 3" xfId="264"/>
    <cellStyle name="Comma 3 2 2 3 2" xfId="601"/>
    <cellStyle name="Comma 3 2 2 4" xfId="373"/>
    <cellStyle name="Comma 3 2 2 4 2" xfId="707"/>
    <cellStyle name="Comma 3 2 2 5" xfId="492"/>
    <cellStyle name="Comma 3 2 3" xfId="183"/>
    <cellStyle name="Comma 3 2 3 2" xfId="296"/>
    <cellStyle name="Comma 3 2 3 2 2" xfId="633"/>
    <cellStyle name="Comma 3 2 3 3" xfId="405"/>
    <cellStyle name="Comma 3 2 3 3 2" xfId="739"/>
    <cellStyle name="Comma 3 2 3 4" xfId="527"/>
    <cellStyle name="Comma 3 2 4" xfId="247"/>
    <cellStyle name="Comma 3 2 4 2" xfId="587"/>
    <cellStyle name="Comma 3 2 5" xfId="359"/>
    <cellStyle name="Comma 3 2 5 2" xfId="693"/>
    <cellStyle name="Comma 3 2 6" xfId="475"/>
    <cellStyle name="Comma 3 2 7" xfId="125"/>
    <cellStyle name="Comma 3 2 8" xfId="809"/>
    <cellStyle name="Comma 3 3" xfId="65"/>
    <cellStyle name="Comma 3 3 2" xfId="189"/>
    <cellStyle name="Comma 3 3 2 2" xfId="302"/>
    <cellStyle name="Comma 3 3 2 2 2" xfId="639"/>
    <cellStyle name="Comma 3 3 2 3" xfId="411"/>
    <cellStyle name="Comma 3 3 2 3 2" xfId="745"/>
    <cellStyle name="Comma 3 3 2 4" xfId="533"/>
    <cellStyle name="Comma 3 3 3" xfId="255"/>
    <cellStyle name="Comma 3 3 3 2" xfId="592"/>
    <cellStyle name="Comma 3 3 4" xfId="364"/>
    <cellStyle name="Comma 3 3 4 2" xfId="698"/>
    <cellStyle name="Comma 3 3 5" xfId="481"/>
    <cellStyle name="Comma 3 3 6" xfId="134"/>
    <cellStyle name="Comma 3 3 7" xfId="817"/>
    <cellStyle name="Comma 3 4" xfId="138"/>
    <cellStyle name="Comma 3 5" xfId="142"/>
    <cellStyle name="Comma 3 5 2" xfId="195"/>
    <cellStyle name="Comma 3 5 2 2" xfId="308"/>
    <cellStyle name="Comma 3 5 2 2 2" xfId="645"/>
    <cellStyle name="Comma 3 5 2 3" xfId="417"/>
    <cellStyle name="Comma 3 5 2 3 2" xfId="751"/>
    <cellStyle name="Comma 3 5 2 4" xfId="539"/>
    <cellStyle name="Comma 3 5 3" xfId="260"/>
    <cellStyle name="Comma 3 5 3 2" xfId="597"/>
    <cellStyle name="Comma 3 5 4" xfId="369"/>
    <cellStyle name="Comma 3 5 4 2" xfId="703"/>
    <cellStyle name="Comma 3 5 5" xfId="487"/>
    <cellStyle name="Comma 3 6" xfId="160"/>
    <cellStyle name="Comma 3 6 2" xfId="177"/>
    <cellStyle name="Comma 3 6 2 2" xfId="290"/>
    <cellStyle name="Comma 3 6 2 2 2" xfId="627"/>
    <cellStyle name="Comma 3 6 2 3" xfId="399"/>
    <cellStyle name="Comma 3 6 2 3 2" xfId="733"/>
    <cellStyle name="Comma 3 6 2 4" xfId="521"/>
    <cellStyle name="Comma 3 6 3" xfId="273"/>
    <cellStyle name="Comma 3 6 3 2" xfId="610"/>
    <cellStyle name="Comma 3 6 4" xfId="382"/>
    <cellStyle name="Comma 3 6 4 2" xfId="716"/>
    <cellStyle name="Comma 3 6 5" xfId="504"/>
    <cellStyle name="Comma 3 7" xfId="241"/>
    <cellStyle name="Comma 3 7 2" xfId="584"/>
    <cellStyle name="Comma 3 8" xfId="356"/>
    <cellStyle name="Comma 3 8 2" xfId="690"/>
    <cellStyle name="Comma 3 9" xfId="469"/>
    <cellStyle name="Comma 4" xfId="132"/>
    <cellStyle name="Comma 5" xfId="129"/>
    <cellStyle name="Comma 5 2" xfId="187"/>
    <cellStyle name="Comma 5 2 2" xfId="300"/>
    <cellStyle name="Comma 5 2 2 2" xfId="637"/>
    <cellStyle name="Comma 5 2 3" xfId="409"/>
    <cellStyle name="Comma 5 2 3 2" xfId="743"/>
    <cellStyle name="Comma 5 2 4" xfId="531"/>
    <cellStyle name="Comma 5 3" xfId="253"/>
    <cellStyle name="Comma 5 3 2" xfId="590"/>
    <cellStyle name="Comma 5 4" xfId="362"/>
    <cellStyle name="Comma 5 4 2" xfId="696"/>
    <cellStyle name="Comma 5 5" xfId="479"/>
    <cellStyle name="Comma 6" xfId="324"/>
    <cellStyle name="Comma 7" xfId="467"/>
    <cellStyle name="Comma 8" xfId="454"/>
    <cellStyle name="Currency [0] 2" xfId="788"/>
    <cellStyle name="Currency 2" xfId="787"/>
    <cellStyle name="Explanatory Text" xfId="91" builtinId="53" customBuiltin="1"/>
    <cellStyle name="Explanatory Text 2" xfId="25"/>
    <cellStyle name="Good" xfId="82" builtinId="26" customBuiltin="1"/>
    <cellStyle name="Good 2" xfId="15"/>
    <cellStyle name="Heading 1" xfId="78" builtinId="16" customBuiltin="1"/>
    <cellStyle name="Heading 1 2" xfId="11"/>
    <cellStyle name="Heading 2" xfId="79" builtinId="17" customBuiltin="1"/>
    <cellStyle name="Heading 2 2" xfId="12"/>
    <cellStyle name="Heading 3" xfId="80" builtinId="18" customBuiltin="1"/>
    <cellStyle name="Heading 3 2" xfId="13"/>
    <cellStyle name="Heading 4" xfId="81" builtinId="19" customBuiltin="1"/>
    <cellStyle name="Heading 4 2" xfId="14"/>
    <cellStyle name="Hyperlink" xfId="800" builtinId="8"/>
    <cellStyle name="Input" xfId="85" builtinId="20" customBuiltin="1"/>
    <cellStyle name="Input 2" xfId="18"/>
    <cellStyle name="Linked Cell" xfId="88" builtinId="24" customBuiltin="1"/>
    <cellStyle name="Linked Cell 2" xfId="21"/>
    <cellStyle name="Neutral" xfId="84" builtinId="28" customBuiltin="1"/>
    <cellStyle name="Neutral 2" xfId="17"/>
    <cellStyle name="Normal" xfId="0" builtinId="0"/>
    <cellStyle name="Normal 10" xfId="211"/>
    <cellStyle name="Normal 11" xfId="325"/>
    <cellStyle name="Normal 12" xfId="60"/>
    <cellStyle name="Normal 13" xfId="453"/>
    <cellStyle name="Normal 2" xfId="3"/>
    <cellStyle name="Normal 2 2" xfId="9"/>
    <cellStyle name="Normal 2 2 10" xfId="122"/>
    <cellStyle name="Normal 2 2 11" xfId="797"/>
    <cellStyle name="Normal 2 2 2" xfId="66"/>
    <cellStyle name="Normal 2 2 2 2" xfId="197"/>
    <cellStyle name="Normal 2 2 2 2 2" xfId="310"/>
    <cellStyle name="Normal 2 2 2 2 2 2" xfId="647"/>
    <cellStyle name="Normal 2 2 2 2 3" xfId="419"/>
    <cellStyle name="Normal 2 2 2 2 3 2" xfId="753"/>
    <cellStyle name="Normal 2 2 2 2 4" xfId="541"/>
    <cellStyle name="Normal 2 2 2 3" xfId="224"/>
    <cellStyle name="Normal 2 2 2 3 2" xfId="445"/>
    <cellStyle name="Normal 2 2 2 3 2 2" xfId="779"/>
    <cellStyle name="Normal 2 2 2 3 3" xfId="567"/>
    <cellStyle name="Normal 2 2 2 4" xfId="352"/>
    <cellStyle name="Normal 2 2 2 4 2" xfId="686"/>
    <cellStyle name="Normal 2 2 2 5" xfId="489"/>
    <cellStyle name="Normal 2 2 2 6" xfId="144"/>
    <cellStyle name="Normal 2 2 2 7" xfId="807"/>
    <cellStyle name="Normal 2 2 3" xfId="67"/>
    <cellStyle name="Normal 2 2 3 2" xfId="270"/>
    <cellStyle name="Normal 2 2 3 2 2" xfId="607"/>
    <cellStyle name="Normal 2 2 3 3" xfId="379"/>
    <cellStyle name="Normal 2 2 3 3 2" xfId="713"/>
    <cellStyle name="Normal 2 2 3 4" xfId="499"/>
    <cellStyle name="Normal 2 2 3 5" xfId="154"/>
    <cellStyle name="Normal 2 2 3 6" xfId="815"/>
    <cellStyle name="Normal 2 2 4" xfId="181"/>
    <cellStyle name="Normal 2 2 4 2" xfId="294"/>
    <cellStyle name="Normal 2 2 4 2 2" xfId="631"/>
    <cellStyle name="Normal 2 2 4 3" xfId="403"/>
    <cellStyle name="Normal 2 2 4 3 2" xfId="737"/>
    <cellStyle name="Normal 2 2 4 4" xfId="525"/>
    <cellStyle name="Normal 2 2 5" xfId="207"/>
    <cellStyle name="Normal 2 2 5 2" xfId="320"/>
    <cellStyle name="Normal 2 2 5 2 2" xfId="657"/>
    <cellStyle name="Normal 2 2 5 3" xfId="429"/>
    <cellStyle name="Normal 2 2 5 3 2" xfId="763"/>
    <cellStyle name="Normal 2 2 5 4" xfId="551"/>
    <cellStyle name="Normal 2 2 6" xfId="216"/>
    <cellStyle name="Normal 2 2 6 2" xfId="437"/>
    <cellStyle name="Normal 2 2 6 2 2" xfId="771"/>
    <cellStyle name="Normal 2 2 6 3" xfId="559"/>
    <cellStyle name="Normal 2 2 7" xfId="452"/>
    <cellStyle name="Normal 2 2 7 2" xfId="786"/>
    <cellStyle name="Normal 2 2 8" xfId="331"/>
    <cellStyle name="Normal 2 2 8 2" xfId="665"/>
    <cellStyle name="Normal 2 2 9" xfId="473"/>
    <cellStyle name="Normal 2 3" xfId="5"/>
    <cellStyle name="Normal 2 3 2" xfId="68"/>
    <cellStyle name="Normal 2 3 2 2" xfId="193"/>
    <cellStyle name="Normal 2 3 2 2 2" xfId="306"/>
    <cellStyle name="Normal 2 3 2 2 2 2" xfId="643"/>
    <cellStyle name="Normal 2 3 2 2 3" xfId="415"/>
    <cellStyle name="Normal 2 3 2 2 3 2" xfId="749"/>
    <cellStyle name="Normal 2 3 2 2 4" xfId="537"/>
    <cellStyle name="Normal 2 3 2 3" xfId="259"/>
    <cellStyle name="Normal 2 3 2 3 2" xfId="596"/>
    <cellStyle name="Normal 2 3 2 4" xfId="368"/>
    <cellStyle name="Normal 2 3 2 4 2" xfId="702"/>
    <cellStyle name="Normal 2 3 2 5" xfId="485"/>
    <cellStyle name="Normal 2 3 2 6" xfId="140"/>
    <cellStyle name="Normal 2 3 2 7" xfId="804"/>
    <cellStyle name="Normal 2 3 3" xfId="69"/>
    <cellStyle name="Normal 2 3 3 2" xfId="155"/>
    <cellStyle name="Normal 2 3 3 3" xfId="812"/>
    <cellStyle name="Normal 2 3 4" xfId="178"/>
    <cellStyle name="Normal 2 3 4 2" xfId="291"/>
    <cellStyle name="Normal 2 3 4 2 2" xfId="628"/>
    <cellStyle name="Normal 2 3 4 3" xfId="400"/>
    <cellStyle name="Normal 2 3 4 3 2" xfId="734"/>
    <cellStyle name="Normal 2 3 4 4" xfId="522"/>
    <cellStyle name="Normal 2 3 5" xfId="244"/>
    <cellStyle name="Normal 2 3 5 2" xfId="357"/>
    <cellStyle name="Normal 2 3 5 2 2" xfId="691"/>
    <cellStyle name="Normal 2 3 5 3" xfId="585"/>
    <cellStyle name="Normal 2 3 6" xfId="470"/>
    <cellStyle name="Normal 2 3 7" xfId="119"/>
    <cellStyle name="Normal 2 3 8" xfId="798"/>
    <cellStyle name="Normal 2 4" xfId="51"/>
    <cellStyle name="Normal 2 4 2" xfId="221"/>
    <cellStyle name="Normal 2 4 2 2" xfId="442"/>
    <cellStyle name="Normal 2 4 2 2 2" xfId="776"/>
    <cellStyle name="Normal 2 4 2 3" xfId="564"/>
    <cellStyle name="Normal 2 4 3" xfId="245"/>
    <cellStyle name="Normal 2 4 4" xfId="349"/>
    <cellStyle name="Normal 2 4 4 2" xfId="683"/>
    <cellStyle name="Normal 2 5" xfId="151"/>
    <cellStyle name="Normal 2 5 2" xfId="268"/>
    <cellStyle name="Normal 2 5 2 2" xfId="605"/>
    <cellStyle name="Normal 2 5 3" xfId="377"/>
    <cellStyle name="Normal 2 5 3 2" xfId="711"/>
    <cellStyle name="Normal 2 5 4" xfId="496"/>
    <cellStyle name="Normal 2 6" xfId="204"/>
    <cellStyle name="Normal 2 6 2" xfId="317"/>
    <cellStyle name="Normal 2 6 2 2" xfId="654"/>
    <cellStyle name="Normal 2 6 3" xfId="426"/>
    <cellStyle name="Normal 2 6 3 2" xfId="760"/>
    <cellStyle name="Normal 2 6 4" xfId="548"/>
    <cellStyle name="Normal 2 7" xfId="213"/>
    <cellStyle name="Normal 2 7 2" xfId="434"/>
    <cellStyle name="Normal 2 7 2 2" xfId="768"/>
    <cellStyle name="Normal 2 7 3" xfId="556"/>
    <cellStyle name="Normal 2 8" xfId="449"/>
    <cellStyle name="Normal 2 8 2" xfId="783"/>
    <cellStyle name="Normal 2 9" xfId="328"/>
    <cellStyle name="Normal 2 9 2" xfId="662"/>
    <cellStyle name="Normal 3" xfId="6"/>
    <cellStyle name="Normal 3 2" xfId="57"/>
    <cellStyle name="Normal 3 2 2" xfId="152"/>
    <cellStyle name="Normal 3 2 2 2" xfId="222"/>
    <cellStyle name="Normal 3 2 2 2 2" xfId="443"/>
    <cellStyle name="Normal 3 2 2 2 2 2" xfId="777"/>
    <cellStyle name="Normal 3 2 2 2 3" xfId="565"/>
    <cellStyle name="Normal 3 2 2 3" xfId="350"/>
    <cellStyle name="Normal 3 2 2 3 2" xfId="684"/>
    <cellStyle name="Normal 3 2 2 4" xfId="497"/>
    <cellStyle name="Normal 3 2 3" xfId="205"/>
    <cellStyle name="Normal 3 2 3 2" xfId="318"/>
    <cellStyle name="Normal 3 2 3 2 2" xfId="655"/>
    <cellStyle name="Normal 3 2 3 3" xfId="427"/>
    <cellStyle name="Normal 3 2 3 3 2" xfId="761"/>
    <cellStyle name="Normal 3 2 3 4" xfId="549"/>
    <cellStyle name="Normal 3 2 4" xfId="214"/>
    <cellStyle name="Normal 3 2 4 2" xfId="435"/>
    <cellStyle name="Normal 3 2 4 2 2" xfId="769"/>
    <cellStyle name="Normal 3 2 4 3" xfId="557"/>
    <cellStyle name="Normal 3 2 5" xfId="250"/>
    <cellStyle name="Normal 3 2 6" xfId="329"/>
    <cellStyle name="Normal 3 2 6 2" xfId="663"/>
    <cellStyle name="Normal 3 3" xfId="70"/>
    <cellStyle name="Normal 3 3 10" xfId="805"/>
    <cellStyle name="Normal 3 3 2" xfId="141"/>
    <cellStyle name="Normal 3 3 2 2" xfId="194"/>
    <cellStyle name="Normal 3 3 2 2 2" xfId="307"/>
    <cellStyle name="Normal 3 3 2 2 2 2" xfId="644"/>
    <cellStyle name="Normal 3 3 2 2 3" xfId="416"/>
    <cellStyle name="Normal 3 3 2 2 3 2" xfId="750"/>
    <cellStyle name="Normal 3 3 2 2 4" xfId="538"/>
    <cellStyle name="Normal 3 3 2 3" xfId="225"/>
    <cellStyle name="Normal 3 3 2 3 2" xfId="446"/>
    <cellStyle name="Normal 3 3 2 3 2 2" xfId="780"/>
    <cellStyle name="Normal 3 3 2 3 3" xfId="568"/>
    <cellStyle name="Normal 3 3 2 4" xfId="353"/>
    <cellStyle name="Normal 3 3 2 4 2" xfId="687"/>
    <cellStyle name="Normal 3 3 2 5" xfId="486"/>
    <cellStyle name="Normal 3 3 3" xfId="156"/>
    <cellStyle name="Normal 3 3 3 2" xfId="271"/>
    <cellStyle name="Normal 3 3 3 2 2" xfId="608"/>
    <cellStyle name="Normal 3 3 3 3" xfId="380"/>
    <cellStyle name="Normal 3 3 3 3 2" xfId="714"/>
    <cellStyle name="Normal 3 3 3 4" xfId="500"/>
    <cellStyle name="Normal 3 3 4" xfId="179"/>
    <cellStyle name="Normal 3 3 4 2" xfId="292"/>
    <cellStyle name="Normal 3 3 4 2 2" xfId="629"/>
    <cellStyle name="Normal 3 3 4 3" xfId="401"/>
    <cellStyle name="Normal 3 3 4 3 2" xfId="735"/>
    <cellStyle name="Normal 3 3 4 4" xfId="523"/>
    <cellStyle name="Normal 3 3 5" xfId="208"/>
    <cellStyle name="Normal 3 3 5 2" xfId="321"/>
    <cellStyle name="Normal 3 3 5 2 2" xfId="658"/>
    <cellStyle name="Normal 3 3 5 3" xfId="430"/>
    <cellStyle name="Normal 3 3 5 3 2" xfId="764"/>
    <cellStyle name="Normal 3 3 5 4" xfId="552"/>
    <cellStyle name="Normal 3 3 6" xfId="217"/>
    <cellStyle name="Normal 3 3 6 2" xfId="438"/>
    <cellStyle name="Normal 3 3 6 2 2" xfId="772"/>
    <cellStyle name="Normal 3 3 6 3" xfId="560"/>
    <cellStyle name="Normal 3 3 7" xfId="332"/>
    <cellStyle name="Normal 3 3 7 2" xfId="666"/>
    <cellStyle name="Normal 3 3 8" xfId="471"/>
    <cellStyle name="Normal 3 3 9" xfId="120"/>
    <cellStyle name="Normal 3 4" xfId="71"/>
    <cellStyle name="Normal 3 4 2" xfId="784"/>
    <cellStyle name="Normal 3 4 3" xfId="450"/>
    <cellStyle name="Normal 3 4 4" xfId="813"/>
    <cellStyle name="Normal 3 5" xfId="790"/>
    <cellStyle name="Normal 3 6" xfId="799"/>
    <cellStyle name="Normal 4" xfId="8"/>
    <cellStyle name="Normal 4 2" xfId="59"/>
    <cellStyle name="Normal 4 3" xfId="793"/>
    <cellStyle name="Normal 5" xfId="10"/>
    <cellStyle name="Normal 5 10" xfId="468"/>
    <cellStyle name="Normal 5 11" xfId="117"/>
    <cellStyle name="Normal 5 2" xfId="58"/>
    <cellStyle name="Normal 5 2 2" xfId="72"/>
    <cellStyle name="Normal 5 2 2 2" xfId="202"/>
    <cellStyle name="Normal 5 2 2 2 2" xfId="315"/>
    <cellStyle name="Normal 5 2 2 2 2 2" xfId="652"/>
    <cellStyle name="Normal 5 2 2 2 3" xfId="424"/>
    <cellStyle name="Normal 5 2 2 2 3 2" xfId="758"/>
    <cellStyle name="Normal 5 2 2 2 4" xfId="546"/>
    <cellStyle name="Normal 5 2 2 3" xfId="266"/>
    <cellStyle name="Normal 5 2 2 3 2" xfId="603"/>
    <cellStyle name="Normal 5 2 2 4" xfId="375"/>
    <cellStyle name="Normal 5 2 2 4 2" xfId="709"/>
    <cellStyle name="Normal 5 2 2 5" xfId="494"/>
    <cellStyle name="Normal 5 2 2 6" xfId="149"/>
    <cellStyle name="Normal 5 2 2 7" xfId="811"/>
    <cellStyle name="Normal 5 2 3" xfId="73"/>
    <cellStyle name="Normal 5 2 3 2" xfId="298"/>
    <cellStyle name="Normal 5 2 3 2 2" xfId="635"/>
    <cellStyle name="Normal 5 2 3 3" xfId="407"/>
    <cellStyle name="Normal 5 2 3 3 2" xfId="741"/>
    <cellStyle name="Normal 5 2 3 4" xfId="529"/>
    <cellStyle name="Normal 5 2 3 5" xfId="185"/>
    <cellStyle name="Normal 5 2 3 6" xfId="819"/>
    <cellStyle name="Normal 5 2 4" xfId="251"/>
    <cellStyle name="Normal 5 2 4 2" xfId="588"/>
    <cellStyle name="Normal 5 2 5" xfId="360"/>
    <cellStyle name="Normal 5 2 5 2" xfId="694"/>
    <cellStyle name="Normal 5 2 6" xfId="477"/>
    <cellStyle name="Normal 5 2 7" xfId="127"/>
    <cellStyle name="Normal 5 2 8" xfId="801"/>
    <cellStyle name="Normal 5 3" xfId="123"/>
    <cellStyle name="Normal 5 4" xfId="133"/>
    <cellStyle name="Normal 5 4 2" xfId="188"/>
    <cellStyle name="Normal 5 4 2 2" xfId="301"/>
    <cellStyle name="Normal 5 4 2 2 2" xfId="638"/>
    <cellStyle name="Normal 5 4 2 3" xfId="410"/>
    <cellStyle name="Normal 5 4 2 3 2" xfId="744"/>
    <cellStyle name="Normal 5 4 2 4" xfId="532"/>
    <cellStyle name="Normal 5 4 3" xfId="254"/>
    <cellStyle name="Normal 5 4 3 2" xfId="591"/>
    <cellStyle name="Normal 5 4 4" xfId="363"/>
    <cellStyle name="Normal 5 4 4 2" xfId="697"/>
    <cellStyle name="Normal 5 4 5" xfId="480"/>
    <cellStyle name="Normal 5 5" xfId="137"/>
    <cellStyle name="Normal 5 6" xfId="145"/>
    <cellStyle name="Normal 5 6 2" xfId="198"/>
    <cellStyle name="Normal 5 6 2 2" xfId="311"/>
    <cellStyle name="Normal 5 6 2 2 2" xfId="648"/>
    <cellStyle name="Normal 5 6 2 3" xfId="420"/>
    <cellStyle name="Normal 5 6 2 3 2" xfId="754"/>
    <cellStyle name="Normal 5 6 2 4" xfId="542"/>
    <cellStyle name="Normal 5 6 3" xfId="262"/>
    <cellStyle name="Normal 5 6 3 2" xfId="599"/>
    <cellStyle name="Normal 5 6 4" xfId="371"/>
    <cellStyle name="Normal 5 6 4 2" xfId="705"/>
    <cellStyle name="Normal 5 6 5" xfId="490"/>
    <cellStyle name="Normal 5 7" xfId="159"/>
    <cellStyle name="Normal 5 7 2" xfId="176"/>
    <cellStyle name="Normal 5 7 2 2" xfId="289"/>
    <cellStyle name="Normal 5 7 2 2 2" xfId="626"/>
    <cellStyle name="Normal 5 7 2 3" xfId="398"/>
    <cellStyle name="Normal 5 7 2 3 2" xfId="732"/>
    <cellStyle name="Normal 5 7 2 4" xfId="520"/>
    <cellStyle name="Normal 5 7 3" xfId="272"/>
    <cellStyle name="Normal 5 7 3 2" xfId="609"/>
    <cellStyle name="Normal 5 7 4" xfId="381"/>
    <cellStyle name="Normal 5 7 4 2" xfId="715"/>
    <cellStyle name="Normal 5 7 5" xfId="503"/>
    <cellStyle name="Normal 5 8" xfId="240"/>
    <cellStyle name="Normal 5 8 2" xfId="583"/>
    <cellStyle name="Normal 5 9" xfId="347"/>
    <cellStyle name="Normal 5 9 2" xfId="681"/>
    <cellStyle name="Normal 6" xfId="52"/>
    <cellStyle name="Normal 6 10" xfId="802"/>
    <cellStyle name="Normal 6 2" xfId="74"/>
    <cellStyle name="Normal 6 2 2" xfId="130"/>
    <cellStyle name="Normal 6 2 3" xfId="808"/>
    <cellStyle name="Normal 6 3" xfId="75"/>
    <cellStyle name="Normal 6 3 2" xfId="199"/>
    <cellStyle name="Normal 6 3 2 2" xfId="312"/>
    <cellStyle name="Normal 6 3 2 2 2" xfId="649"/>
    <cellStyle name="Normal 6 3 2 3" xfId="421"/>
    <cellStyle name="Normal 6 3 2 3 2" xfId="755"/>
    <cellStyle name="Normal 6 3 2 4" xfId="543"/>
    <cellStyle name="Normal 6 3 3" xfId="263"/>
    <cellStyle name="Normal 6 3 3 2" xfId="600"/>
    <cellStyle name="Normal 6 3 4" xfId="372"/>
    <cellStyle name="Normal 6 3 4 2" xfId="706"/>
    <cellStyle name="Normal 6 3 5" xfId="491"/>
    <cellStyle name="Normal 6 3 6" xfId="146"/>
    <cellStyle name="Normal 6 3 7" xfId="816"/>
    <cellStyle name="Normal 6 4" xfId="182"/>
    <cellStyle name="Normal 6 4 2" xfId="295"/>
    <cellStyle name="Normal 6 4 2 2" xfId="632"/>
    <cellStyle name="Normal 6 4 3" xfId="404"/>
    <cellStyle name="Normal 6 4 3 2" xfId="738"/>
    <cellStyle name="Normal 6 4 4" xfId="526"/>
    <cellStyle name="Normal 6 5" xfId="246"/>
    <cellStyle name="Normal 6 5 2" xfId="586"/>
    <cellStyle name="Normal 6 6" xfId="358"/>
    <cellStyle name="Normal 6 6 2" xfId="692"/>
    <cellStyle name="Normal 6 7" xfId="474"/>
    <cellStyle name="Normal 6 8" xfId="124"/>
    <cellStyle name="Normal 6 9" xfId="794"/>
    <cellStyle name="Normal 7" xfId="128"/>
    <cellStyle name="Normal 7 2" xfId="186"/>
    <cellStyle name="Normal 7 2 2" xfId="299"/>
    <cellStyle name="Normal 7 2 2 2" xfId="636"/>
    <cellStyle name="Normal 7 2 3" xfId="408"/>
    <cellStyle name="Normal 7 2 3 2" xfId="742"/>
    <cellStyle name="Normal 7 2 4" xfId="530"/>
    <cellStyle name="Normal 7 3" xfId="252"/>
    <cellStyle name="Normal 7 3 2" xfId="589"/>
    <cellStyle name="Normal 7 4" xfId="361"/>
    <cellStyle name="Normal 7 4 2" xfId="695"/>
    <cellStyle name="Normal 7 5" xfId="478"/>
    <cellStyle name="Normal 7 6" xfId="792"/>
    <cellStyle name="Normal 8" xfId="135"/>
    <cellStyle name="Normal 8 2" xfId="190"/>
    <cellStyle name="Normal 8 2 2" xfId="303"/>
    <cellStyle name="Normal 8 2 2 2" xfId="640"/>
    <cellStyle name="Normal 8 2 3" xfId="412"/>
    <cellStyle name="Normal 8 2 3 2" xfId="746"/>
    <cellStyle name="Normal 8 2 4" xfId="534"/>
    <cellStyle name="Normal 8 3" xfId="256"/>
    <cellStyle name="Normal 8 3 2" xfId="593"/>
    <cellStyle name="Normal 8 4" xfId="365"/>
    <cellStyle name="Normal 8 4 2" xfId="699"/>
    <cellStyle name="Normal 8 5" xfId="482"/>
    <cellStyle name="Normal 8 6" xfId="791"/>
    <cellStyle name="Normal 9" xfId="161"/>
    <cellStyle name="Normal 9 2" xfId="274"/>
    <cellStyle name="Normal 9 2 2" xfId="611"/>
    <cellStyle name="Normal 9 3" xfId="383"/>
    <cellStyle name="Normal 9 3 2" xfId="717"/>
    <cellStyle name="Normal 9 4" xfId="505"/>
    <cellStyle name="Note 2" xfId="24"/>
    <cellStyle name="Note 3" xfId="136"/>
    <cellStyle name="Note 3 2" xfId="191"/>
    <cellStyle name="Note 3 2 2" xfId="304"/>
    <cellStyle name="Note 3 2 2 2" xfId="641"/>
    <cellStyle name="Note 3 2 3" xfId="413"/>
    <cellStyle name="Note 3 2 3 2" xfId="747"/>
    <cellStyle name="Note 3 2 4" xfId="535"/>
    <cellStyle name="Note 3 3" xfId="257"/>
    <cellStyle name="Note 3 3 2" xfId="594"/>
    <cellStyle name="Note 3 4" xfId="366"/>
    <cellStyle name="Note 3 4 2" xfId="700"/>
    <cellStyle name="Note 3 5" xfId="483"/>
    <cellStyle name="Note 4" xfId="162"/>
    <cellStyle name="Note 4 2" xfId="275"/>
    <cellStyle name="Note 4 2 2" xfId="612"/>
    <cellStyle name="Note 4 3" xfId="384"/>
    <cellStyle name="Note 4 3 2" xfId="718"/>
    <cellStyle name="Note 4 4" xfId="506"/>
    <cellStyle name="Output" xfId="86" builtinId="21" customBuiltin="1"/>
    <cellStyle name="Output 2" xfId="19"/>
    <cellStyle name="Percent" xfId="2" builtinId="5"/>
    <cellStyle name="Percent 2" xfId="54"/>
    <cellStyle name="Percent 2 2" xfId="55"/>
    <cellStyle name="Percent 2 2 2" xfId="158"/>
    <cellStyle name="Percent 2 2 2 2" xfId="227"/>
    <cellStyle name="Percent 2 2 2 2 2" xfId="448"/>
    <cellStyle name="Percent 2 2 2 2 2 2" xfId="782"/>
    <cellStyle name="Percent 2 2 2 2 3" xfId="570"/>
    <cellStyle name="Percent 2 2 2 3" xfId="355"/>
    <cellStyle name="Percent 2 2 2 3 2" xfId="689"/>
    <cellStyle name="Percent 2 2 2 4" xfId="502"/>
    <cellStyle name="Percent 2 2 3" xfId="210"/>
    <cellStyle name="Percent 2 2 3 2" xfId="323"/>
    <cellStyle name="Percent 2 2 3 2 2" xfId="660"/>
    <cellStyle name="Percent 2 2 3 3" xfId="432"/>
    <cellStyle name="Percent 2 2 3 3 2" xfId="766"/>
    <cellStyle name="Percent 2 2 3 4" xfId="554"/>
    <cellStyle name="Percent 2 2 4" xfId="219"/>
    <cellStyle name="Percent 2 2 4 2" xfId="440"/>
    <cellStyle name="Percent 2 2 4 2 2" xfId="774"/>
    <cellStyle name="Percent 2 2 4 3" xfId="562"/>
    <cellStyle name="Percent 2 2 5" xfId="248"/>
    <cellStyle name="Percent 2 2 6" xfId="334"/>
    <cellStyle name="Percent 2 2 6 2" xfId="668"/>
    <cellStyle name="Percent 2 3" xfId="76"/>
    <cellStyle name="Percent 2 3 2" xfId="148"/>
    <cellStyle name="Percent 2 3 2 2" xfId="201"/>
    <cellStyle name="Percent 2 3 2 2 2" xfId="314"/>
    <cellStyle name="Percent 2 3 2 2 2 2" xfId="651"/>
    <cellStyle name="Percent 2 3 2 2 3" xfId="423"/>
    <cellStyle name="Percent 2 3 2 2 3 2" xfId="757"/>
    <cellStyle name="Percent 2 3 2 2 4" xfId="545"/>
    <cellStyle name="Percent 2 3 2 3" xfId="265"/>
    <cellStyle name="Percent 2 3 2 3 2" xfId="602"/>
    <cellStyle name="Percent 2 3 2 4" xfId="374"/>
    <cellStyle name="Percent 2 3 2 4 2" xfId="708"/>
    <cellStyle name="Percent 2 3 2 5" xfId="493"/>
    <cellStyle name="Percent 2 3 3" xfId="184"/>
    <cellStyle name="Percent 2 3 3 2" xfId="297"/>
    <cellStyle name="Percent 2 3 3 2 2" xfId="634"/>
    <cellStyle name="Percent 2 3 3 3" xfId="406"/>
    <cellStyle name="Percent 2 3 3 3 2" xfId="740"/>
    <cellStyle name="Percent 2 3 3 4" xfId="528"/>
    <cellStyle name="Percent 2 3 4" xfId="220"/>
    <cellStyle name="Percent 2 3 4 2" xfId="441"/>
    <cellStyle name="Percent 2 3 4 2 2" xfId="775"/>
    <cellStyle name="Percent 2 3 4 3" xfId="563"/>
    <cellStyle name="Percent 2 3 5" xfId="348"/>
    <cellStyle name="Percent 2 3 5 2" xfId="682"/>
    <cellStyle name="Percent 2 3 6" xfId="476"/>
    <cellStyle name="Percent 2 3 7" xfId="126"/>
    <cellStyle name="Percent 2 3 8" xfId="810"/>
    <cellStyle name="Percent 2 4" xfId="77"/>
    <cellStyle name="Percent 2 4 2" xfId="267"/>
    <cellStyle name="Percent 2 4 2 2" xfId="604"/>
    <cellStyle name="Percent 2 4 3" xfId="376"/>
    <cellStyle name="Percent 2 4 3 2" xfId="710"/>
    <cellStyle name="Percent 2 4 4" xfId="495"/>
    <cellStyle name="Percent 2 4 5" xfId="150"/>
    <cellStyle name="Percent 2 4 6" xfId="818"/>
    <cellStyle name="Percent 2 5" xfId="203"/>
    <cellStyle name="Percent 2 5 2" xfId="316"/>
    <cellStyle name="Percent 2 5 2 2" xfId="653"/>
    <cellStyle name="Percent 2 5 3" xfId="425"/>
    <cellStyle name="Percent 2 5 3 2" xfId="759"/>
    <cellStyle name="Percent 2 5 4" xfId="547"/>
    <cellStyle name="Percent 2 6" xfId="212"/>
    <cellStyle name="Percent 2 6 2" xfId="433"/>
    <cellStyle name="Percent 2 6 2 2" xfId="767"/>
    <cellStyle name="Percent 2 6 3" xfId="555"/>
    <cellStyle name="Percent 2 7" xfId="242"/>
    <cellStyle name="Percent 2 8" xfId="327"/>
    <cellStyle name="Percent 2 8 2" xfId="661"/>
    <cellStyle name="Percent 2 9" xfId="803"/>
    <cellStyle name="Percent 3" xfId="131"/>
    <cellStyle name="Percent 4" xfId="139"/>
    <cellStyle name="Percent 4 2" xfId="192"/>
    <cellStyle name="Percent 4 2 2" xfId="305"/>
    <cellStyle name="Percent 4 2 2 2" xfId="642"/>
    <cellStyle name="Percent 4 2 3" xfId="414"/>
    <cellStyle name="Percent 4 2 3 2" xfId="748"/>
    <cellStyle name="Percent 4 2 4" xfId="536"/>
    <cellStyle name="Percent 4 3" xfId="258"/>
    <cellStyle name="Percent 4 3 2" xfId="595"/>
    <cellStyle name="Percent 4 4" xfId="367"/>
    <cellStyle name="Percent 4 4 2" xfId="701"/>
    <cellStyle name="Percent 4 5" xfId="484"/>
    <cellStyle name="Percent 5" xfId="175"/>
    <cellStyle name="Percent 5 2" xfId="288"/>
    <cellStyle name="Percent 5 2 2" xfId="625"/>
    <cellStyle name="Percent 5 3" xfId="397"/>
    <cellStyle name="Percent 5 3 2" xfId="731"/>
    <cellStyle name="Percent 5 4" xfId="519"/>
    <cellStyle name="Percent 6" xfId="326"/>
    <cellStyle name="Percent 7" xfId="61"/>
    <cellStyle name="Title" xfId="4" builtinId="15" customBuiltin="1"/>
    <cellStyle name="Total" xfId="92" builtinId="25" customBuiltin="1"/>
    <cellStyle name="Total 2" xfId="26"/>
    <cellStyle name="Warning Text" xfId="90" builtinId="11" customBuiltin="1"/>
    <cellStyle name="Warning Text 2" xfId="23"/>
  </cellStyles>
  <dxfs count="0"/>
  <tableStyles count="0" defaultTableStyle="TableStyleMedium9" defaultPivotStyle="PivotStyleLight16"/>
  <colors>
    <mruColors>
      <color rgb="FF99FF99"/>
      <color rgb="FFFFFF00"/>
      <color rgb="FF008080"/>
      <color rgb="FF006666"/>
      <color rgb="FFFF7C80"/>
      <color rgb="FFFF6699"/>
      <color rgb="FFFFFFCC"/>
      <color rgb="FFEAED81"/>
      <color rgb="FFEC3CD7"/>
      <color rgb="FF3DFD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77258</xdr:colOff>
      <xdr:row>0</xdr:row>
      <xdr:rowOff>46566</xdr:rowOff>
    </xdr:from>
    <xdr:to>
      <xdr:col>1</xdr:col>
      <xdr:colOff>2144233</xdr:colOff>
      <xdr:row>0</xdr:row>
      <xdr:rowOff>485479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58" y="46566"/>
          <a:ext cx="4067225" cy="4389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47625</xdr:colOff>
      <xdr:row>5</xdr:row>
      <xdr:rowOff>9525</xdr:rowOff>
    </xdr:from>
    <xdr:to>
      <xdr:col>20</xdr:col>
      <xdr:colOff>411480</xdr:colOff>
      <xdr:row>20</xdr:row>
      <xdr:rowOff>20955</xdr:rowOff>
    </xdr:to>
    <xdr:pic>
      <xdr:nvPicPr>
        <xdr:cNvPr id="6" name="Picture 5"/>
        <xdr:cNvPicPr>
          <a:picLocks noChangeAspect="1"/>
        </xdr:cNvPicPr>
      </xdr:nvPicPr>
      <xdr:blipFill>
        <a:blip xmlns:r="http://schemas.openxmlformats.org/officeDocument/2006/relationships" r:embed="rId1"/>
        <a:stretch>
          <a:fillRect/>
        </a:stretch>
      </xdr:blipFill>
      <xdr:spPr>
        <a:xfrm>
          <a:off x="11210925" y="1009650"/>
          <a:ext cx="6126480" cy="2468880"/>
        </a:xfrm>
        <a:prstGeom prst="rect">
          <a:avLst/>
        </a:prstGeom>
      </xdr:spPr>
    </xdr:pic>
    <xdr:clientData/>
  </xdr:twoCellAnchor>
  <xdr:twoCellAnchor editAs="oneCell">
    <xdr:from>
      <xdr:col>13</xdr:col>
      <xdr:colOff>9525</xdr:colOff>
      <xdr:row>21</xdr:row>
      <xdr:rowOff>9525</xdr:rowOff>
    </xdr:from>
    <xdr:to>
      <xdr:col>20</xdr:col>
      <xdr:colOff>381000</xdr:colOff>
      <xdr:row>36</xdr:row>
      <xdr:rowOff>57150</xdr:rowOff>
    </xdr:to>
    <xdr:pic>
      <xdr:nvPicPr>
        <xdr:cNvPr id="7" name="Picture 6"/>
        <xdr:cNvPicPr>
          <a:picLocks noChangeAspect="1"/>
        </xdr:cNvPicPr>
      </xdr:nvPicPr>
      <xdr:blipFill>
        <a:blip xmlns:r="http://schemas.openxmlformats.org/officeDocument/2006/relationships" r:embed="rId2"/>
        <a:stretch>
          <a:fillRect/>
        </a:stretch>
      </xdr:blipFill>
      <xdr:spPr>
        <a:xfrm>
          <a:off x="11172825" y="3629025"/>
          <a:ext cx="6134100" cy="2476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10</xdr:row>
      <xdr:rowOff>31715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zoomScaleNormal="100" zoomScaleSheetLayoutView="90" workbookViewId="0">
      <selection activeCell="B52" sqref="B52"/>
    </sheetView>
  </sheetViews>
  <sheetFormatPr defaultRowHeight="12.75" x14ac:dyDescent="0.2"/>
  <cols>
    <col min="1" max="1" width="30" style="257" customWidth="1"/>
    <col min="2" max="2" width="55.7109375" style="257" customWidth="1"/>
    <col min="3" max="3" width="0.42578125" style="257" hidden="1" customWidth="1"/>
    <col min="4" max="16384" width="9.140625" style="257"/>
  </cols>
  <sheetData>
    <row r="1" spans="1:11" ht="42.75" customHeight="1" x14ac:dyDescent="0.2">
      <c r="D1" s="258"/>
    </row>
    <row r="2" spans="1:11" ht="42.75" customHeight="1" x14ac:dyDescent="0.3">
      <c r="A2" s="412" t="s">
        <v>461</v>
      </c>
      <c r="B2" s="413"/>
    </row>
    <row r="3" spans="1:11" ht="27.75" customHeight="1" x14ac:dyDescent="0.2">
      <c r="A3" s="406" t="s">
        <v>462</v>
      </c>
      <c r="B3" s="407"/>
    </row>
    <row r="4" spans="1:11" ht="5.25" customHeight="1" x14ac:dyDescent="0.2">
      <c r="A4" s="259"/>
      <c r="B4" s="259"/>
    </row>
    <row r="5" spans="1:11" ht="43.5" customHeight="1" x14ac:dyDescent="0.2">
      <c r="A5" s="408" t="s">
        <v>463</v>
      </c>
      <c r="B5" s="409"/>
    </row>
    <row r="6" spans="1:11" s="258" customFormat="1" ht="5.25" customHeight="1" x14ac:dyDescent="0.2">
      <c r="A6" s="261"/>
      <c r="B6" s="259"/>
    </row>
    <row r="7" spans="1:11" ht="58.5" customHeight="1" x14ac:dyDescent="0.2">
      <c r="A7" s="410" t="s">
        <v>464</v>
      </c>
      <c r="B7" s="411"/>
    </row>
    <row r="8" spans="1:11" ht="5.25" customHeight="1" x14ac:dyDescent="0.2">
      <c r="A8" s="262"/>
    </row>
    <row r="9" spans="1:11" x14ac:dyDescent="0.2">
      <c r="A9" s="262" t="s">
        <v>385</v>
      </c>
    </row>
    <row r="11" spans="1:11" ht="15.75" x14ac:dyDescent="0.25">
      <c r="A11" s="377" t="s">
        <v>386</v>
      </c>
    </row>
    <row r="13" spans="1:11" x14ac:dyDescent="0.2">
      <c r="A13" s="378" t="s">
        <v>387</v>
      </c>
      <c r="B13" s="378" t="s">
        <v>481</v>
      </c>
    </row>
    <row r="14" spans="1:11" ht="38.25" x14ac:dyDescent="0.2">
      <c r="A14" s="379" t="s">
        <v>388</v>
      </c>
      <c r="B14" s="381" t="s">
        <v>465</v>
      </c>
      <c r="C14" s="259"/>
      <c r="D14" s="259"/>
      <c r="E14" s="259"/>
      <c r="F14" s="259"/>
      <c r="G14" s="259"/>
      <c r="H14" s="259"/>
      <c r="I14" s="259"/>
      <c r="J14" s="259"/>
      <c r="K14" s="259"/>
    </row>
    <row r="15" spans="1:11" ht="89.25" x14ac:dyDescent="0.2">
      <c r="A15" s="380"/>
      <c r="B15" s="263" t="s">
        <v>389</v>
      </c>
      <c r="C15" s="259"/>
      <c r="D15" s="259"/>
      <c r="E15" s="259"/>
      <c r="F15" s="259"/>
      <c r="G15" s="259"/>
      <c r="H15" s="259"/>
      <c r="I15" s="259"/>
      <c r="J15" s="259"/>
      <c r="K15" s="259"/>
    </row>
    <row r="16" spans="1:11" x14ac:dyDescent="0.2">
      <c r="A16" s="380"/>
      <c r="B16" s="259"/>
      <c r="C16" s="259"/>
      <c r="D16" s="259"/>
      <c r="E16" s="259"/>
      <c r="F16" s="259"/>
      <c r="G16" s="259"/>
      <c r="H16" s="259"/>
      <c r="I16" s="259"/>
      <c r="J16" s="259"/>
      <c r="K16" s="259"/>
    </row>
    <row r="17" spans="1:11" ht="25.5" x14ac:dyDescent="0.2">
      <c r="A17" s="379" t="s">
        <v>390</v>
      </c>
      <c r="B17" s="381" t="s">
        <v>466</v>
      </c>
      <c r="C17" s="259"/>
      <c r="D17" s="259"/>
      <c r="E17" s="259"/>
      <c r="F17" s="259"/>
      <c r="G17" s="259"/>
      <c r="H17" s="259"/>
      <c r="I17" s="259"/>
      <c r="J17" s="259"/>
      <c r="K17" s="259"/>
    </row>
    <row r="18" spans="1:11" ht="63.75" x14ac:dyDescent="0.2">
      <c r="A18" s="380"/>
      <c r="B18" s="263" t="s">
        <v>391</v>
      </c>
      <c r="C18" s="259"/>
      <c r="D18" s="259"/>
      <c r="E18" s="259"/>
      <c r="F18" s="259"/>
      <c r="G18" s="259"/>
      <c r="H18" s="259"/>
      <c r="I18" s="259"/>
      <c r="J18" s="259"/>
      <c r="K18" s="259"/>
    </row>
    <row r="19" spans="1:11" x14ac:dyDescent="0.2">
      <c r="A19" s="380"/>
      <c r="B19" s="259"/>
      <c r="C19" s="259"/>
      <c r="D19" s="259"/>
      <c r="E19" s="259"/>
      <c r="F19" s="259"/>
      <c r="G19" s="259"/>
      <c r="H19" s="259"/>
      <c r="I19" s="259"/>
      <c r="J19" s="259"/>
      <c r="K19" s="259"/>
    </row>
    <row r="20" spans="1:11" ht="25.5" x14ac:dyDescent="0.2">
      <c r="A20" s="379" t="s">
        <v>392</v>
      </c>
      <c r="B20" s="381" t="s">
        <v>467</v>
      </c>
      <c r="C20" s="259"/>
      <c r="D20" s="259"/>
      <c r="E20" s="259"/>
      <c r="F20" s="259"/>
      <c r="G20" s="259"/>
      <c r="H20" s="259"/>
      <c r="I20" s="259"/>
      <c r="J20" s="259"/>
      <c r="K20" s="259"/>
    </row>
    <row r="21" spans="1:11" ht="38.25" x14ac:dyDescent="0.2">
      <c r="A21" s="380"/>
      <c r="B21" s="263" t="s">
        <v>468</v>
      </c>
      <c r="C21" s="259"/>
      <c r="D21" s="259"/>
      <c r="E21" s="259"/>
      <c r="F21" s="259"/>
      <c r="G21" s="259"/>
      <c r="H21" s="259"/>
      <c r="I21" s="259"/>
      <c r="J21" s="259"/>
      <c r="K21" s="259"/>
    </row>
    <row r="22" spans="1:11" x14ac:dyDescent="0.2">
      <c r="A22" s="380"/>
      <c r="B22" s="259"/>
      <c r="C22" s="259"/>
      <c r="D22" s="259"/>
      <c r="E22" s="259"/>
      <c r="F22" s="259"/>
      <c r="G22" s="259"/>
      <c r="H22" s="259"/>
      <c r="I22" s="259"/>
      <c r="J22" s="259"/>
      <c r="K22" s="259"/>
    </row>
    <row r="23" spans="1:11" ht="38.25" x14ac:dyDescent="0.2">
      <c r="A23" s="379" t="s">
        <v>393</v>
      </c>
      <c r="B23" s="381" t="s">
        <v>469</v>
      </c>
      <c r="C23" s="259"/>
      <c r="D23" s="259"/>
      <c r="E23" s="259"/>
      <c r="F23" s="259"/>
      <c r="G23" s="259"/>
      <c r="H23" s="259"/>
      <c r="I23" s="259"/>
      <c r="J23" s="259"/>
      <c r="K23" s="259"/>
    </row>
    <row r="24" spans="1:11" ht="127.5" x14ac:dyDescent="0.2">
      <c r="A24" s="380"/>
      <c r="B24" s="263" t="s">
        <v>470</v>
      </c>
      <c r="C24" s="259"/>
      <c r="D24" s="259"/>
      <c r="E24" s="259"/>
      <c r="F24" s="259"/>
      <c r="G24" s="259"/>
      <c r="H24" s="259"/>
      <c r="I24" s="259"/>
      <c r="J24" s="259"/>
      <c r="K24" s="259"/>
    </row>
    <row r="25" spans="1:11" x14ac:dyDescent="0.2">
      <c r="A25" s="380"/>
      <c r="B25" s="263"/>
      <c r="C25" s="259"/>
      <c r="D25" s="259"/>
      <c r="E25" s="259"/>
      <c r="F25" s="259"/>
      <c r="G25" s="259"/>
      <c r="H25" s="259"/>
      <c r="I25" s="259"/>
      <c r="J25" s="259"/>
      <c r="K25" s="259"/>
    </row>
    <row r="26" spans="1:11" ht="25.5" x14ac:dyDescent="0.2">
      <c r="A26" s="379" t="s">
        <v>394</v>
      </c>
      <c r="B26" s="381" t="s">
        <v>395</v>
      </c>
      <c r="C26" s="259"/>
      <c r="D26" s="259"/>
      <c r="E26" s="259"/>
      <c r="F26" s="259"/>
      <c r="G26" s="259"/>
      <c r="H26" s="259"/>
      <c r="I26" s="259"/>
      <c r="J26" s="259"/>
      <c r="K26" s="259"/>
    </row>
    <row r="27" spans="1:11" ht="38.25" x14ac:dyDescent="0.2">
      <c r="A27" s="380"/>
      <c r="B27" s="263" t="s">
        <v>471</v>
      </c>
      <c r="C27" s="259"/>
      <c r="D27" s="259"/>
      <c r="E27" s="259"/>
      <c r="F27" s="259"/>
      <c r="G27" s="259"/>
      <c r="H27" s="259"/>
      <c r="I27" s="259"/>
      <c r="J27" s="259"/>
      <c r="K27" s="259"/>
    </row>
    <row r="28" spans="1:11" x14ac:dyDescent="0.2">
      <c r="A28" s="380"/>
      <c r="B28" s="259"/>
      <c r="C28" s="259"/>
      <c r="D28" s="259"/>
      <c r="E28" s="259"/>
      <c r="F28" s="259"/>
      <c r="G28" s="259"/>
      <c r="H28" s="259"/>
      <c r="I28" s="259"/>
      <c r="J28" s="259"/>
      <c r="K28" s="259"/>
    </row>
    <row r="29" spans="1:11" ht="25.5" x14ac:dyDescent="0.2">
      <c r="A29" s="379" t="s">
        <v>396</v>
      </c>
      <c r="B29" s="381" t="s">
        <v>472</v>
      </c>
      <c r="C29" s="259"/>
      <c r="D29" s="259"/>
      <c r="E29" s="259"/>
      <c r="F29" s="259"/>
      <c r="G29" s="259"/>
      <c r="H29" s="259"/>
      <c r="I29" s="259"/>
      <c r="J29" s="259"/>
      <c r="K29" s="259"/>
    </row>
    <row r="30" spans="1:11" ht="25.5" x14ac:dyDescent="0.2">
      <c r="A30" s="380"/>
      <c r="B30" s="263" t="s">
        <v>473</v>
      </c>
      <c r="C30" s="259"/>
      <c r="D30" s="259"/>
      <c r="E30" s="259"/>
      <c r="F30" s="259"/>
      <c r="G30" s="259"/>
      <c r="H30" s="259"/>
      <c r="I30" s="259"/>
      <c r="J30" s="259"/>
      <c r="K30" s="259"/>
    </row>
    <row r="31" spans="1:11" x14ac:dyDescent="0.2">
      <c r="A31" s="380"/>
      <c r="B31" s="259"/>
      <c r="C31" s="259"/>
      <c r="D31" s="259"/>
      <c r="E31" s="259"/>
      <c r="F31" s="259"/>
      <c r="G31" s="259"/>
      <c r="H31" s="259"/>
      <c r="I31" s="259"/>
      <c r="J31" s="259"/>
      <c r="K31" s="259"/>
    </row>
    <row r="32" spans="1:11" ht="38.25" x14ac:dyDescent="0.2">
      <c r="A32" s="379" t="s">
        <v>397</v>
      </c>
      <c r="B32" s="381" t="s">
        <v>474</v>
      </c>
      <c r="C32" s="259"/>
      <c r="D32" s="259"/>
      <c r="E32" s="259"/>
      <c r="F32" s="259"/>
      <c r="G32" s="259"/>
      <c r="H32" s="259"/>
      <c r="I32" s="259"/>
      <c r="J32" s="259"/>
      <c r="K32" s="259"/>
    </row>
    <row r="33" spans="1:11" ht="38.25" x14ac:dyDescent="0.2">
      <c r="A33" s="380"/>
      <c r="B33" s="263" t="s">
        <v>475</v>
      </c>
      <c r="C33" s="259"/>
      <c r="D33" s="259"/>
      <c r="E33" s="259"/>
      <c r="F33" s="259"/>
      <c r="G33" s="259"/>
      <c r="H33" s="259"/>
      <c r="I33" s="259"/>
      <c r="J33" s="259"/>
      <c r="K33" s="259"/>
    </row>
    <row r="34" spans="1:11" x14ac:dyDescent="0.2">
      <c r="A34" s="380"/>
      <c r="B34" s="259"/>
      <c r="C34" s="259"/>
      <c r="D34" s="259"/>
      <c r="E34" s="259"/>
      <c r="F34" s="259"/>
      <c r="G34" s="259"/>
      <c r="H34" s="259"/>
      <c r="I34" s="259"/>
      <c r="J34" s="259"/>
      <c r="K34" s="259"/>
    </row>
    <row r="35" spans="1:11" ht="25.5" x14ac:dyDescent="0.2">
      <c r="A35" s="379" t="s">
        <v>398</v>
      </c>
      <c r="B35" s="381" t="s">
        <v>476</v>
      </c>
      <c r="C35" s="259"/>
      <c r="D35" s="259"/>
      <c r="E35" s="259"/>
      <c r="F35" s="259"/>
      <c r="G35" s="259"/>
      <c r="H35" s="259"/>
      <c r="I35" s="259"/>
      <c r="J35" s="259"/>
      <c r="K35" s="259"/>
    </row>
    <row r="36" spans="1:11" ht="38.25" x14ac:dyDescent="0.2">
      <c r="A36" s="380"/>
      <c r="B36" s="263" t="s">
        <v>399</v>
      </c>
      <c r="C36" s="259"/>
      <c r="D36" s="259"/>
      <c r="E36" s="259"/>
      <c r="F36" s="259"/>
      <c r="G36" s="259"/>
      <c r="H36" s="259"/>
      <c r="I36" s="259"/>
      <c r="J36" s="259"/>
      <c r="K36" s="259"/>
    </row>
    <row r="37" spans="1:11" x14ac:dyDescent="0.2">
      <c r="A37" s="380"/>
      <c r="B37" s="259"/>
      <c r="C37" s="259"/>
      <c r="D37" s="259"/>
      <c r="E37" s="259"/>
      <c r="F37" s="259"/>
      <c r="G37" s="259"/>
      <c r="H37" s="259"/>
      <c r="I37" s="259"/>
      <c r="J37" s="259"/>
      <c r="K37" s="259"/>
    </row>
    <row r="38" spans="1:11" ht="25.5" x14ac:dyDescent="0.2">
      <c r="A38" s="379" t="s">
        <v>400</v>
      </c>
      <c r="B38" s="381" t="s">
        <v>477</v>
      </c>
      <c r="C38" s="259"/>
      <c r="D38" s="259"/>
      <c r="E38" s="259"/>
      <c r="F38" s="259"/>
      <c r="G38" s="259"/>
      <c r="H38" s="259"/>
      <c r="I38" s="259"/>
      <c r="J38" s="259"/>
      <c r="K38" s="259"/>
    </row>
    <row r="39" spans="1:11" ht="51" x14ac:dyDescent="0.2">
      <c r="A39" s="380"/>
      <c r="B39" s="263" t="s">
        <v>401</v>
      </c>
      <c r="C39" s="259"/>
      <c r="D39" s="259"/>
      <c r="E39" s="259"/>
      <c r="F39" s="259"/>
      <c r="G39" s="259"/>
      <c r="H39" s="259"/>
      <c r="I39" s="259"/>
      <c r="J39" s="259"/>
      <c r="K39" s="259"/>
    </row>
    <row r="40" spans="1:11" x14ac:dyDescent="0.2">
      <c r="A40" s="380"/>
      <c r="B40" s="259"/>
      <c r="C40" s="259"/>
      <c r="D40" s="259"/>
      <c r="E40" s="259"/>
      <c r="F40" s="259"/>
      <c r="G40" s="259"/>
      <c r="H40" s="259"/>
      <c r="I40" s="259"/>
      <c r="J40" s="259"/>
      <c r="K40" s="259"/>
    </row>
    <row r="41" spans="1:11" ht="25.5" x14ac:dyDescent="0.2">
      <c r="A41" s="379" t="s">
        <v>402</v>
      </c>
      <c r="B41" s="381" t="s">
        <v>403</v>
      </c>
      <c r="C41" s="259"/>
      <c r="D41" s="259"/>
      <c r="E41" s="259"/>
      <c r="F41" s="259"/>
      <c r="G41" s="259"/>
      <c r="H41" s="259"/>
      <c r="I41" s="259"/>
      <c r="J41" s="259"/>
      <c r="K41" s="259"/>
    </row>
    <row r="42" spans="1:11" ht="38.25" x14ac:dyDescent="0.2">
      <c r="A42" s="380"/>
      <c r="B42" s="263" t="s">
        <v>404</v>
      </c>
      <c r="C42" s="259"/>
      <c r="D42" s="259"/>
      <c r="E42" s="259"/>
      <c r="F42" s="259"/>
      <c r="G42" s="259"/>
      <c r="H42" s="259"/>
      <c r="I42" s="259"/>
      <c r="J42" s="259"/>
      <c r="K42" s="259"/>
    </row>
    <row r="43" spans="1:11" x14ac:dyDescent="0.2">
      <c r="A43" s="380"/>
    </row>
    <row r="44" spans="1:11" ht="30.75" customHeight="1" x14ac:dyDescent="0.25">
      <c r="A44" s="377" t="s">
        <v>407</v>
      </c>
      <c r="B44" s="259" t="s">
        <v>409</v>
      </c>
    </row>
    <row r="45" spans="1:11" ht="15.75" customHeight="1" x14ac:dyDescent="0.2">
      <c r="A45" s="379"/>
      <c r="B45" s="259"/>
    </row>
    <row r="46" spans="1:11" ht="53.25" customHeight="1" x14ac:dyDescent="0.2">
      <c r="A46" s="379" t="s">
        <v>405</v>
      </c>
      <c r="B46" s="260" t="s">
        <v>417</v>
      </c>
    </row>
    <row r="47" spans="1:11" ht="9" customHeight="1" x14ac:dyDescent="0.2">
      <c r="A47" s="380"/>
      <c r="B47" s="264"/>
    </row>
    <row r="48" spans="1:11" ht="30.75" customHeight="1" x14ac:dyDescent="0.2">
      <c r="A48" s="379" t="s">
        <v>406</v>
      </c>
      <c r="B48" s="124" t="s">
        <v>424</v>
      </c>
      <c r="D48" s="258"/>
      <c r="E48" s="258"/>
      <c r="F48" s="258"/>
    </row>
  </sheetData>
  <mergeCells count="4">
    <mergeCell ref="A3:B3"/>
    <mergeCell ref="A5:B5"/>
    <mergeCell ref="A7:B7"/>
    <mergeCell ref="A2:B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26"/>
  <sheetViews>
    <sheetView zoomScale="115" zoomScaleNormal="115" workbookViewId="0">
      <selection activeCell="J20" sqref="J20"/>
    </sheetView>
  </sheetViews>
  <sheetFormatPr defaultRowHeight="12.75" x14ac:dyDescent="0.2"/>
  <cols>
    <col min="1" max="1" width="9.7109375" style="140" customWidth="1"/>
    <col min="2" max="20" width="6.42578125" style="52" customWidth="1"/>
    <col min="21" max="21" width="6.85546875" style="227" customWidth="1"/>
    <col min="22" max="24" width="9.140625" style="30"/>
    <col min="25" max="38" width="10.5703125" style="30" bestFit="1" customWidth="1"/>
    <col min="39" max="42" width="9.5703125" style="30" bestFit="1" customWidth="1"/>
    <col min="43" max="16384" width="9.140625" style="30"/>
  </cols>
  <sheetData>
    <row r="1" spans="1:42" ht="14.25" x14ac:dyDescent="0.2">
      <c r="A1" s="288" t="s">
        <v>430</v>
      </c>
      <c r="B1" s="289"/>
      <c r="C1" s="289"/>
      <c r="D1" s="289"/>
      <c r="E1" s="289"/>
      <c r="F1" s="289"/>
      <c r="G1" s="289"/>
      <c r="H1" s="289"/>
      <c r="I1" s="289"/>
      <c r="J1" s="289"/>
      <c r="K1" s="289"/>
      <c r="L1" s="289"/>
      <c r="T1" s="227"/>
    </row>
    <row r="2" spans="1:42" x14ac:dyDescent="0.2">
      <c r="A2" s="113" t="s">
        <v>431</v>
      </c>
      <c r="T2" s="227"/>
    </row>
    <row r="3" spans="1:42" ht="15" x14ac:dyDescent="0.25">
      <c r="A3" s="434" t="s">
        <v>294</v>
      </c>
      <c r="B3" s="435"/>
      <c r="C3" s="435"/>
      <c r="D3" s="435"/>
      <c r="E3" s="435"/>
      <c r="F3" s="435"/>
      <c r="G3" s="435"/>
      <c r="H3" s="435"/>
      <c r="I3" s="435"/>
      <c r="J3" s="435"/>
      <c r="K3" s="435"/>
      <c r="L3" s="435"/>
      <c r="M3" s="435"/>
      <c r="N3" s="435"/>
      <c r="O3" s="435"/>
      <c r="P3" s="435"/>
      <c r="Q3" s="435"/>
      <c r="R3" s="435"/>
      <c r="S3" s="435"/>
      <c r="T3" s="435"/>
      <c r="U3" s="228"/>
    </row>
    <row r="4" spans="1:42" ht="13.5" thickBot="1" x14ac:dyDescent="0.25">
      <c r="A4" s="331" t="s">
        <v>323</v>
      </c>
      <c r="B4" s="332" t="s">
        <v>295</v>
      </c>
      <c r="C4" s="332" t="s">
        <v>296</v>
      </c>
      <c r="D4" s="332" t="s">
        <v>297</v>
      </c>
      <c r="E4" s="332" t="s">
        <v>298</v>
      </c>
      <c r="F4" s="332" t="s">
        <v>299</v>
      </c>
      <c r="G4" s="332" t="s">
        <v>300</v>
      </c>
      <c r="H4" s="332" t="s">
        <v>301</v>
      </c>
      <c r="I4" s="332" t="s">
        <v>302</v>
      </c>
      <c r="J4" s="332" t="s">
        <v>303</v>
      </c>
      <c r="K4" s="332" t="s">
        <v>304</v>
      </c>
      <c r="L4" s="332" t="s">
        <v>305</v>
      </c>
      <c r="M4" s="332" t="s">
        <v>306</v>
      </c>
      <c r="N4" s="332" t="s">
        <v>307</v>
      </c>
      <c r="O4" s="332" t="s">
        <v>308</v>
      </c>
      <c r="P4" s="332" t="s">
        <v>309</v>
      </c>
      <c r="Q4" s="332" t="s">
        <v>310</v>
      </c>
      <c r="R4" s="332" t="s">
        <v>311</v>
      </c>
      <c r="S4" s="332" t="s">
        <v>312</v>
      </c>
      <c r="T4" s="333" t="s">
        <v>313</v>
      </c>
      <c r="U4" s="332" t="s">
        <v>412</v>
      </c>
      <c r="V4" s="134"/>
    </row>
    <row r="5" spans="1:42" ht="13.5" thickTop="1" x14ac:dyDescent="0.2">
      <c r="A5" s="334" t="s">
        <v>318</v>
      </c>
      <c r="B5" s="229">
        <v>243790.47572923132</v>
      </c>
      <c r="C5" s="229">
        <v>234478.86636116932</v>
      </c>
      <c r="D5" s="229">
        <v>242985.57845320928</v>
      </c>
      <c r="E5" s="229">
        <v>145624.07436003909</v>
      </c>
      <c r="F5" s="229">
        <v>109559.77940044159</v>
      </c>
      <c r="G5" s="229">
        <v>265324.9141976604</v>
      </c>
      <c r="H5" s="229">
        <v>286010.21213881322</v>
      </c>
      <c r="I5" s="229">
        <v>286461.50503384648</v>
      </c>
      <c r="J5" s="229">
        <v>286215.88537012215</v>
      </c>
      <c r="K5" s="229">
        <v>274166.64883020084</v>
      </c>
      <c r="L5" s="229">
        <v>265513.46663169307</v>
      </c>
      <c r="M5" s="229">
        <v>264591.99292412051</v>
      </c>
      <c r="N5" s="229">
        <v>274799.52539175283</v>
      </c>
      <c r="O5" s="229">
        <v>276359.73473237763</v>
      </c>
      <c r="P5" s="229">
        <v>247985.26047309267</v>
      </c>
      <c r="Q5" s="229">
        <v>196852.15161427838</v>
      </c>
      <c r="R5" s="229">
        <v>128903.50919229738</v>
      </c>
      <c r="S5" s="229">
        <v>80965.299443781449</v>
      </c>
      <c r="T5" s="229">
        <v>84711.119721872645</v>
      </c>
      <c r="U5" s="229">
        <v>4195300</v>
      </c>
      <c r="V5" s="179"/>
    </row>
    <row r="6" spans="1:42" x14ac:dyDescent="0.2">
      <c r="A6" s="335" t="s">
        <v>34</v>
      </c>
      <c r="B6" s="231">
        <v>911.92010627306502</v>
      </c>
      <c r="C6" s="231">
        <v>746.8576667611735</v>
      </c>
      <c r="D6" s="231">
        <v>886.75199628979476</v>
      </c>
      <c r="E6" s="231">
        <v>539.07727128998113</v>
      </c>
      <c r="F6" s="231">
        <v>329.23485124578065</v>
      </c>
      <c r="G6" s="231">
        <v>557.48865013974364</v>
      </c>
      <c r="H6" s="231">
        <v>737.12585971003773</v>
      </c>
      <c r="I6" s="231">
        <v>889.62060081993263</v>
      </c>
      <c r="J6" s="231">
        <v>973.70682281572635</v>
      </c>
      <c r="K6" s="231">
        <v>872.51509876594059</v>
      </c>
      <c r="L6" s="231">
        <v>909.08091156984653</v>
      </c>
      <c r="M6" s="231">
        <v>1047.9021800220628</v>
      </c>
      <c r="N6" s="231">
        <v>1312.2899929074292</v>
      </c>
      <c r="O6" s="231">
        <v>1532.8999863497099</v>
      </c>
      <c r="P6" s="231">
        <v>1478.2937028964284</v>
      </c>
      <c r="Q6" s="231">
        <v>1204.274897231252</v>
      </c>
      <c r="R6" s="231">
        <v>835.42008986064184</v>
      </c>
      <c r="S6" s="231">
        <v>546.28177274755046</v>
      </c>
      <c r="T6" s="231">
        <v>454.25754230390135</v>
      </c>
      <c r="U6" s="231">
        <v>16765</v>
      </c>
      <c r="V6" s="99"/>
      <c r="Z6" s="39"/>
      <c r="AA6" s="39"/>
      <c r="AB6" s="39"/>
      <c r="AC6" s="39"/>
      <c r="AD6" s="39"/>
      <c r="AE6" s="39"/>
      <c r="AF6" s="39"/>
      <c r="AG6" s="39"/>
      <c r="AH6" s="39"/>
      <c r="AI6" s="39"/>
      <c r="AJ6" s="39"/>
      <c r="AK6" s="39"/>
      <c r="AL6" s="39"/>
      <c r="AM6" s="39"/>
      <c r="AN6" s="39"/>
      <c r="AO6" s="39"/>
      <c r="AP6" s="39"/>
    </row>
    <row r="7" spans="1:42" x14ac:dyDescent="0.2">
      <c r="A7" s="335" t="s">
        <v>35</v>
      </c>
      <c r="B7" s="231">
        <v>3687.4195576667048</v>
      </c>
      <c r="C7" s="231">
        <v>4050.1941049001903</v>
      </c>
      <c r="D7" s="231">
        <v>4627.3252798251651</v>
      </c>
      <c r="E7" s="231">
        <v>3382.4615504355934</v>
      </c>
      <c r="F7" s="231">
        <v>5731.6320781120321</v>
      </c>
      <c r="G7" s="231">
        <v>13881.631396805322</v>
      </c>
      <c r="H7" s="231">
        <v>6767.6569646137232</v>
      </c>
      <c r="I7" s="231">
        <v>5550.6690828020073</v>
      </c>
      <c r="J7" s="231">
        <v>4724.5682885355582</v>
      </c>
      <c r="K7" s="231">
        <v>4487.2971162635877</v>
      </c>
      <c r="L7" s="231">
        <v>4660.2606781502509</v>
      </c>
      <c r="M7" s="231">
        <v>4924.8380290061468</v>
      </c>
      <c r="N7" s="231">
        <v>5377.9322079640006</v>
      </c>
      <c r="O7" s="231">
        <v>5520.9280352974656</v>
      </c>
      <c r="P7" s="231">
        <v>5491.0488954311204</v>
      </c>
      <c r="Q7" s="231">
        <v>4255.1182569368657</v>
      </c>
      <c r="R7" s="231">
        <v>2787.4632045596127</v>
      </c>
      <c r="S7" s="231">
        <v>1705.9251580071586</v>
      </c>
      <c r="T7" s="231">
        <v>1975.6301146874807</v>
      </c>
      <c r="U7" s="231">
        <v>93589.999999999971</v>
      </c>
      <c r="V7" s="99"/>
      <c r="Z7" s="39"/>
      <c r="AA7" s="39"/>
      <c r="AB7" s="39"/>
      <c r="AC7" s="39"/>
      <c r="AD7" s="39"/>
      <c r="AE7" s="39"/>
      <c r="AF7" s="39"/>
      <c r="AG7" s="39"/>
      <c r="AH7" s="39"/>
      <c r="AI7" s="39"/>
      <c r="AJ7" s="39"/>
      <c r="AK7" s="39"/>
      <c r="AL7" s="39"/>
      <c r="AM7" s="39"/>
      <c r="AN7" s="39"/>
      <c r="AO7" s="39"/>
      <c r="AP7" s="39"/>
    </row>
    <row r="8" spans="1:42" x14ac:dyDescent="0.2">
      <c r="A8" s="335" t="s">
        <v>36</v>
      </c>
      <c r="B8" s="231">
        <v>21689.582367421091</v>
      </c>
      <c r="C8" s="231">
        <v>24022.679850985711</v>
      </c>
      <c r="D8" s="231">
        <v>26047.68379529045</v>
      </c>
      <c r="E8" s="231">
        <v>15555.288943018066</v>
      </c>
      <c r="F8" s="231">
        <v>10279.358116488671</v>
      </c>
      <c r="G8" s="231">
        <v>21494.761997906382</v>
      </c>
      <c r="H8" s="231">
        <v>23803.898822513129</v>
      </c>
      <c r="I8" s="231">
        <v>24769.842573624584</v>
      </c>
      <c r="J8" s="231">
        <v>27017.292608766766</v>
      </c>
      <c r="K8" s="231">
        <v>28230.336575141111</v>
      </c>
      <c r="L8" s="231">
        <v>28841.292283021816</v>
      </c>
      <c r="M8" s="231">
        <v>29397.433948052691</v>
      </c>
      <c r="N8" s="231">
        <v>30959.427392667712</v>
      </c>
      <c r="O8" s="231">
        <v>29993.171118557111</v>
      </c>
      <c r="P8" s="231">
        <v>25339.702182877387</v>
      </c>
      <c r="Q8" s="231">
        <v>20548.8288669168</v>
      </c>
      <c r="R8" s="231">
        <v>13604.313815611002</v>
      </c>
      <c r="S8" s="231">
        <v>8255.2715513321637</v>
      </c>
      <c r="T8" s="231">
        <v>9574.8331898073284</v>
      </c>
      <c r="U8" s="231">
        <v>419425</v>
      </c>
      <c r="V8" s="99"/>
      <c r="Z8" s="39"/>
      <c r="AA8" s="39"/>
      <c r="AB8" s="39"/>
      <c r="AC8" s="39"/>
      <c r="AD8" s="39"/>
      <c r="AE8" s="39"/>
      <c r="AF8" s="39"/>
      <c r="AG8" s="39"/>
      <c r="AH8" s="39"/>
      <c r="AI8" s="39"/>
      <c r="AJ8" s="39"/>
      <c r="AK8" s="39"/>
      <c r="AL8" s="39"/>
      <c r="AM8" s="39"/>
      <c r="AN8" s="39"/>
      <c r="AO8" s="39"/>
      <c r="AP8" s="39"/>
    </row>
    <row r="9" spans="1:42" x14ac:dyDescent="0.2">
      <c r="A9" s="335" t="s">
        <v>37</v>
      </c>
      <c r="B9" s="231">
        <v>2205.5123324134629</v>
      </c>
      <c r="C9" s="231">
        <v>1942.4093987467718</v>
      </c>
      <c r="D9" s="231">
        <v>2102.5756269598128</v>
      </c>
      <c r="E9" s="231">
        <v>1324.2527333096386</v>
      </c>
      <c r="F9" s="231">
        <v>927.70462292029538</v>
      </c>
      <c r="G9" s="231">
        <v>2083.0336254979279</v>
      </c>
      <c r="H9" s="231">
        <v>1986.539273819129</v>
      </c>
      <c r="I9" s="231">
        <v>2401.7373943665734</v>
      </c>
      <c r="J9" s="231">
        <v>2493.4168385818684</v>
      </c>
      <c r="K9" s="231">
        <v>2277.347475296187</v>
      </c>
      <c r="L9" s="231">
        <v>2323.5258552790797</v>
      </c>
      <c r="M9" s="231">
        <v>2396.6139864238312</v>
      </c>
      <c r="N9" s="231">
        <v>2970.0023653491498</v>
      </c>
      <c r="O9" s="231">
        <v>3213.1955385372753</v>
      </c>
      <c r="P9" s="231">
        <v>3239.9437749758608</v>
      </c>
      <c r="Q9" s="231">
        <v>2239.8305882612558</v>
      </c>
      <c r="R9" s="231">
        <v>1412.0979546841604</v>
      </c>
      <c r="S9" s="231">
        <v>858.02642683626277</v>
      </c>
      <c r="T9" s="231">
        <v>802.23418774145625</v>
      </c>
      <c r="U9" s="231">
        <v>39200.000000000007</v>
      </c>
      <c r="V9" s="99"/>
      <c r="Z9" s="39"/>
      <c r="AA9" s="39"/>
      <c r="AB9" s="39"/>
      <c r="AC9" s="39"/>
      <c r="AD9" s="39"/>
      <c r="AE9" s="39"/>
      <c r="AF9" s="39"/>
      <c r="AG9" s="39"/>
      <c r="AH9" s="39"/>
      <c r="AI9" s="39"/>
      <c r="AJ9" s="39"/>
      <c r="AK9" s="39"/>
      <c r="AL9" s="39"/>
      <c r="AM9" s="39"/>
      <c r="AN9" s="39"/>
      <c r="AO9" s="39"/>
      <c r="AP9" s="39"/>
    </row>
    <row r="10" spans="1:42" x14ac:dyDescent="0.2">
      <c r="A10" s="335" t="s">
        <v>38</v>
      </c>
      <c r="B10" s="231">
        <v>2626.5508641300785</v>
      </c>
      <c r="C10" s="231">
        <v>2769.1291719033125</v>
      </c>
      <c r="D10" s="231">
        <v>3275.4027901928803</v>
      </c>
      <c r="E10" s="231">
        <v>1858.5088999238369</v>
      </c>
      <c r="F10" s="231">
        <v>1175.930143261819</v>
      </c>
      <c r="G10" s="231">
        <v>2312.6558452673166</v>
      </c>
      <c r="H10" s="231">
        <v>2488.5172018310559</v>
      </c>
      <c r="I10" s="231">
        <v>3357.2625090844222</v>
      </c>
      <c r="J10" s="231">
        <v>3251.0667550096896</v>
      </c>
      <c r="K10" s="231">
        <v>3615.2674945847202</v>
      </c>
      <c r="L10" s="231">
        <v>3437.3517546805124</v>
      </c>
      <c r="M10" s="231">
        <v>3881.1151575141521</v>
      </c>
      <c r="N10" s="231">
        <v>3972.1021742192888</v>
      </c>
      <c r="O10" s="231">
        <v>4148.5074143465145</v>
      </c>
      <c r="P10" s="231">
        <v>3435.4202497621354</v>
      </c>
      <c r="Q10" s="231">
        <v>2659.8754519785589</v>
      </c>
      <c r="R10" s="231">
        <v>1800.4968779930869</v>
      </c>
      <c r="S10" s="231">
        <v>926.22268813930782</v>
      </c>
      <c r="T10" s="231">
        <v>908.61655617730935</v>
      </c>
      <c r="U10" s="231">
        <v>51900</v>
      </c>
      <c r="V10" s="99"/>
      <c r="Z10" s="39"/>
      <c r="AA10" s="39"/>
      <c r="AB10" s="39"/>
      <c r="AC10" s="39"/>
      <c r="AD10" s="39"/>
      <c r="AE10" s="39"/>
      <c r="AF10" s="39"/>
      <c r="AG10" s="39"/>
      <c r="AH10" s="39"/>
      <c r="AI10" s="39"/>
      <c r="AJ10" s="39"/>
      <c r="AK10" s="39"/>
      <c r="AL10" s="39"/>
      <c r="AM10" s="39"/>
      <c r="AN10" s="39"/>
      <c r="AO10" s="39"/>
      <c r="AP10" s="39"/>
    </row>
    <row r="11" spans="1:42" x14ac:dyDescent="0.2">
      <c r="A11" s="335" t="s">
        <v>39</v>
      </c>
      <c r="B11" s="231">
        <v>3504.8287577551991</v>
      </c>
      <c r="C11" s="231">
        <v>2924.4095718997814</v>
      </c>
      <c r="D11" s="231">
        <v>3241.5350016435832</v>
      </c>
      <c r="E11" s="231">
        <v>2036.8192538044955</v>
      </c>
      <c r="F11" s="231">
        <v>1339.3729237177768</v>
      </c>
      <c r="G11" s="231">
        <v>2650.8773817562533</v>
      </c>
      <c r="H11" s="231">
        <v>2982.0272443496287</v>
      </c>
      <c r="I11" s="231">
        <v>3693.9417959069647</v>
      </c>
      <c r="J11" s="231">
        <v>3536.3731099130118</v>
      </c>
      <c r="K11" s="231">
        <v>3361.9088366351498</v>
      </c>
      <c r="L11" s="231">
        <v>3461.7610356030136</v>
      </c>
      <c r="M11" s="231">
        <v>3869.7779432786292</v>
      </c>
      <c r="N11" s="231">
        <v>4805.2814345717916</v>
      </c>
      <c r="O11" s="231">
        <v>5539.5781119870917</v>
      </c>
      <c r="P11" s="231">
        <v>5270.847791561011</v>
      </c>
      <c r="Q11" s="231">
        <v>4452.4580801398388</v>
      </c>
      <c r="R11" s="231">
        <v>3010.342641986826</v>
      </c>
      <c r="S11" s="231">
        <v>1965.4345434454435</v>
      </c>
      <c r="T11" s="231">
        <v>1627.4245400444856</v>
      </c>
      <c r="U11" s="231">
        <v>63274.999999999971</v>
      </c>
      <c r="V11" s="99"/>
      <c r="Z11" s="39"/>
      <c r="AA11" s="39"/>
      <c r="AB11" s="39"/>
      <c r="AC11" s="39"/>
      <c r="AD11" s="39"/>
      <c r="AE11" s="39"/>
      <c r="AF11" s="39"/>
      <c r="AG11" s="39"/>
      <c r="AH11" s="39"/>
      <c r="AI11" s="39"/>
      <c r="AJ11" s="39"/>
      <c r="AK11" s="39"/>
      <c r="AL11" s="39"/>
      <c r="AM11" s="39"/>
      <c r="AN11" s="39"/>
      <c r="AO11" s="39"/>
      <c r="AP11" s="39"/>
    </row>
    <row r="12" spans="1:42" x14ac:dyDescent="0.2">
      <c r="A12" s="335" t="s">
        <v>40</v>
      </c>
      <c r="B12" s="231">
        <v>1040.9197739175765</v>
      </c>
      <c r="C12" s="231">
        <v>1116.9858856894132</v>
      </c>
      <c r="D12" s="231">
        <v>1245.5431229091541</v>
      </c>
      <c r="E12" s="231">
        <v>695.71403529419445</v>
      </c>
      <c r="F12" s="231">
        <v>442.11433081722856</v>
      </c>
      <c r="G12" s="231">
        <v>881.59084343307995</v>
      </c>
      <c r="H12" s="231">
        <v>909.71109602434672</v>
      </c>
      <c r="I12" s="231">
        <v>1097.0558427994724</v>
      </c>
      <c r="J12" s="231">
        <v>1100.0927527743575</v>
      </c>
      <c r="K12" s="231">
        <v>1290.1852275615906</v>
      </c>
      <c r="L12" s="231">
        <v>1386.3728681559187</v>
      </c>
      <c r="M12" s="231">
        <v>1452.5906764866133</v>
      </c>
      <c r="N12" s="231">
        <v>1781.6949154345909</v>
      </c>
      <c r="O12" s="231">
        <v>2066.1783182690124</v>
      </c>
      <c r="P12" s="231">
        <v>2051.5532623483414</v>
      </c>
      <c r="Q12" s="231">
        <v>1702.3808307949243</v>
      </c>
      <c r="R12" s="231">
        <v>1168.3693022318221</v>
      </c>
      <c r="S12" s="231">
        <v>680.53172017232919</v>
      </c>
      <c r="T12" s="231">
        <v>600.41519488603615</v>
      </c>
      <c r="U12" s="231">
        <v>22710</v>
      </c>
      <c r="V12" s="99"/>
      <c r="Z12" s="39"/>
      <c r="AA12" s="39"/>
      <c r="AB12" s="39"/>
      <c r="AC12" s="39"/>
      <c r="AD12" s="39"/>
      <c r="AE12" s="39"/>
      <c r="AF12" s="39"/>
      <c r="AG12" s="39"/>
      <c r="AH12" s="39"/>
      <c r="AI12" s="39"/>
      <c r="AJ12" s="39"/>
      <c r="AK12" s="39"/>
      <c r="AL12" s="39"/>
      <c r="AM12" s="39"/>
      <c r="AN12" s="39"/>
      <c r="AO12" s="39"/>
      <c r="AP12" s="39"/>
    </row>
    <row r="13" spans="1:42" x14ac:dyDescent="0.2">
      <c r="A13" s="335" t="s">
        <v>41</v>
      </c>
      <c r="B13" s="231">
        <v>818.16250870760143</v>
      </c>
      <c r="C13" s="231">
        <v>738.40427120207346</v>
      </c>
      <c r="D13" s="231">
        <v>949.58533722766492</v>
      </c>
      <c r="E13" s="231">
        <v>557.72239301956802</v>
      </c>
      <c r="F13" s="231">
        <v>349.83408136781065</v>
      </c>
      <c r="G13" s="231">
        <v>677.81734129215181</v>
      </c>
      <c r="H13" s="231">
        <v>877.413352623234</v>
      </c>
      <c r="I13" s="231">
        <v>961.70297013406901</v>
      </c>
      <c r="J13" s="231">
        <v>1160.8885480621325</v>
      </c>
      <c r="K13" s="231">
        <v>1009.226342515138</v>
      </c>
      <c r="L13" s="231">
        <v>1222.6402035391441</v>
      </c>
      <c r="M13" s="231">
        <v>1411.6918610967741</v>
      </c>
      <c r="N13" s="231">
        <v>1969.4380503439315</v>
      </c>
      <c r="O13" s="231">
        <v>2584.0426764466483</v>
      </c>
      <c r="P13" s="231">
        <v>2526.3608089167624</v>
      </c>
      <c r="Q13" s="231">
        <v>2170.5550047216047</v>
      </c>
      <c r="R13" s="231">
        <v>1329.3990650493533</v>
      </c>
      <c r="S13" s="231">
        <v>838.3148419596248</v>
      </c>
      <c r="T13" s="231">
        <v>761.80034177470816</v>
      </c>
      <c r="U13" s="231">
        <v>22914.999999999993</v>
      </c>
      <c r="V13" s="99"/>
      <c r="Z13" s="39"/>
      <c r="AA13" s="39"/>
      <c r="AB13" s="39"/>
      <c r="AC13" s="39"/>
      <c r="AD13" s="39"/>
      <c r="AE13" s="39"/>
      <c r="AF13" s="39"/>
      <c r="AG13" s="39"/>
      <c r="AH13" s="39"/>
      <c r="AI13" s="39"/>
      <c r="AJ13" s="39"/>
      <c r="AK13" s="39"/>
      <c r="AL13" s="39"/>
      <c r="AM13" s="39"/>
      <c r="AN13" s="42"/>
      <c r="AO13" s="39"/>
      <c r="AP13" s="39"/>
    </row>
    <row r="14" spans="1:42" x14ac:dyDescent="0.2">
      <c r="A14" s="335" t="s">
        <v>42</v>
      </c>
      <c r="B14" s="231">
        <v>11312.442102633529</v>
      </c>
      <c r="C14" s="231">
        <v>11172.099195741393</v>
      </c>
      <c r="D14" s="231">
        <v>11697.337011577667</v>
      </c>
      <c r="E14" s="231">
        <v>6485.4724781851601</v>
      </c>
      <c r="F14" s="231">
        <v>4210.3366550919854</v>
      </c>
      <c r="G14" s="231">
        <v>9163.6094311708512</v>
      </c>
      <c r="H14" s="231">
        <v>11150.767736906393</v>
      </c>
      <c r="I14" s="231">
        <v>12146.21312510236</v>
      </c>
      <c r="J14" s="231">
        <v>13268.87873683924</v>
      </c>
      <c r="K14" s="231">
        <v>12917.250552318736</v>
      </c>
      <c r="L14" s="231">
        <v>12393.146112184608</v>
      </c>
      <c r="M14" s="231">
        <v>12028.92028979337</v>
      </c>
      <c r="N14" s="231">
        <v>12324.151600083922</v>
      </c>
      <c r="O14" s="231">
        <v>13466.535036781781</v>
      </c>
      <c r="P14" s="231">
        <v>12310.782262999024</v>
      </c>
      <c r="Q14" s="231">
        <v>9633.7231950711903</v>
      </c>
      <c r="R14" s="231">
        <v>5983.9256147410697</v>
      </c>
      <c r="S14" s="231">
        <v>3707.6297872183159</v>
      </c>
      <c r="T14" s="231">
        <v>3606.7790755593983</v>
      </c>
      <c r="U14" s="231">
        <v>188979.99999999997</v>
      </c>
      <c r="V14" s="99"/>
      <c r="Z14" s="39"/>
      <c r="AA14" s="39"/>
      <c r="AB14" s="39"/>
      <c r="AC14" s="39"/>
      <c r="AD14" s="39"/>
      <c r="AE14" s="39"/>
      <c r="AF14" s="39"/>
      <c r="AG14" s="39"/>
      <c r="AH14" s="39"/>
      <c r="AI14" s="39"/>
      <c r="AJ14" s="39"/>
      <c r="AK14" s="39"/>
      <c r="AL14" s="39"/>
      <c r="AM14" s="39"/>
      <c r="AN14" s="39"/>
      <c r="AO14" s="39"/>
      <c r="AP14" s="39"/>
    </row>
    <row r="15" spans="1:42" x14ac:dyDescent="0.2">
      <c r="A15" s="335" t="s">
        <v>43</v>
      </c>
      <c r="B15" s="231">
        <v>5594.7621981531647</v>
      </c>
      <c r="C15" s="231">
        <v>5201.1230290421081</v>
      </c>
      <c r="D15" s="231">
        <v>5962.244645150482</v>
      </c>
      <c r="E15" s="231">
        <v>3677.476621217269</v>
      </c>
      <c r="F15" s="231">
        <v>2441.0461310549754</v>
      </c>
      <c r="G15" s="231">
        <v>4987.1797718337966</v>
      </c>
      <c r="H15" s="231">
        <v>5184.4399139471134</v>
      </c>
      <c r="I15" s="231">
        <v>6116.8504258641597</v>
      </c>
      <c r="J15" s="231">
        <v>5997.0440544580142</v>
      </c>
      <c r="K15" s="231">
        <v>6130.8434740352823</v>
      </c>
      <c r="L15" s="231">
        <v>6262.2852709900626</v>
      </c>
      <c r="M15" s="231">
        <v>6977.9121848068016</v>
      </c>
      <c r="N15" s="231">
        <v>8291.3945557832103</v>
      </c>
      <c r="O15" s="231">
        <v>9549.525315142233</v>
      </c>
      <c r="P15" s="231">
        <v>9163.5211216392163</v>
      </c>
      <c r="Q15" s="231">
        <v>7825.6918947023469</v>
      </c>
      <c r="R15" s="231">
        <v>5332.6186074434481</v>
      </c>
      <c r="S15" s="231">
        <v>3501.313461305539</v>
      </c>
      <c r="T15" s="231">
        <v>3537.7273234308059</v>
      </c>
      <c r="U15" s="231">
        <v>111735.00000000001</v>
      </c>
      <c r="V15" s="99"/>
      <c r="Z15" s="39"/>
      <c r="AA15" s="39"/>
      <c r="AB15" s="39"/>
      <c r="AC15" s="39"/>
      <c r="AD15" s="39"/>
      <c r="AE15" s="39"/>
      <c r="AF15" s="39"/>
      <c r="AG15" s="39"/>
      <c r="AH15" s="39"/>
      <c r="AI15" s="39"/>
      <c r="AJ15" s="39"/>
      <c r="AK15" s="39"/>
      <c r="AL15" s="42"/>
      <c r="AM15" s="39"/>
      <c r="AN15" s="39"/>
      <c r="AO15" s="39"/>
      <c r="AP15" s="39"/>
    </row>
    <row r="16" spans="1:42" x14ac:dyDescent="0.2">
      <c r="A16" s="335" t="s">
        <v>44</v>
      </c>
      <c r="B16" s="231">
        <v>112.37015716244011</v>
      </c>
      <c r="C16" s="231">
        <v>64.455360839923912</v>
      </c>
      <c r="D16" s="231">
        <v>104.22308719229636</v>
      </c>
      <c r="E16" s="231">
        <v>51.206958950073101</v>
      </c>
      <c r="F16" s="231">
        <v>28.751468077977115</v>
      </c>
      <c r="G16" s="231">
        <v>51.49598832690819</v>
      </c>
      <c r="H16" s="231">
        <v>66.865870570703777</v>
      </c>
      <c r="I16" s="231">
        <v>99.864021460433236</v>
      </c>
      <c r="J16" s="231">
        <v>85.505959268590942</v>
      </c>
      <c r="K16" s="231">
        <v>111.46958079133066</v>
      </c>
      <c r="L16" s="231">
        <v>113.59678110430707</v>
      </c>
      <c r="M16" s="231">
        <v>132.44563008271007</v>
      </c>
      <c r="N16" s="231">
        <v>182.73238266069023</v>
      </c>
      <c r="O16" s="231">
        <v>212.26255589077482</v>
      </c>
      <c r="P16" s="231">
        <v>198.4074005283498</v>
      </c>
      <c r="Q16" s="231">
        <v>135.27621759052118</v>
      </c>
      <c r="R16" s="231">
        <v>88.592435575294132</v>
      </c>
      <c r="S16" s="231">
        <v>63.239307266377409</v>
      </c>
      <c r="T16" s="231">
        <v>82.238836660298261</v>
      </c>
      <c r="U16" s="231">
        <v>1985.0000000000005</v>
      </c>
      <c r="V16" s="99"/>
      <c r="Z16" s="39"/>
      <c r="AA16" s="39"/>
      <c r="AB16" s="39"/>
      <c r="AC16" s="39"/>
      <c r="AD16" s="39"/>
      <c r="AE16" s="39"/>
      <c r="AF16" s="39"/>
      <c r="AG16" s="39"/>
      <c r="AH16" s="39"/>
      <c r="AI16" s="39"/>
      <c r="AJ16" s="39"/>
      <c r="AK16" s="39"/>
      <c r="AL16" s="39"/>
      <c r="AM16" s="39"/>
      <c r="AN16" s="39"/>
      <c r="AO16" s="39"/>
      <c r="AP16" s="39"/>
    </row>
    <row r="17" spans="1:42" x14ac:dyDescent="0.2">
      <c r="A17" s="335" t="s">
        <v>45</v>
      </c>
      <c r="B17" s="231">
        <v>288.92222166640738</v>
      </c>
      <c r="C17" s="231">
        <v>267.68111574304857</v>
      </c>
      <c r="D17" s="231">
        <v>352.94008286798322</v>
      </c>
      <c r="E17" s="231">
        <v>192.15352333410274</v>
      </c>
      <c r="F17" s="231">
        <v>118.66793766632733</v>
      </c>
      <c r="G17" s="231">
        <v>232.24044438980854</v>
      </c>
      <c r="H17" s="231">
        <v>254.78674201304298</v>
      </c>
      <c r="I17" s="231">
        <v>364.57618896956893</v>
      </c>
      <c r="J17" s="231">
        <v>368.77916613188358</v>
      </c>
      <c r="K17" s="231">
        <v>348.10367341680126</v>
      </c>
      <c r="L17" s="231">
        <v>404.61046865491426</v>
      </c>
      <c r="M17" s="231">
        <v>435.21996769226479</v>
      </c>
      <c r="N17" s="231">
        <v>612.34593363941894</v>
      </c>
      <c r="O17" s="231">
        <v>721.52933352795276</v>
      </c>
      <c r="P17" s="231">
        <v>763.05663115388302</v>
      </c>
      <c r="Q17" s="231">
        <v>618.95134176472095</v>
      </c>
      <c r="R17" s="231">
        <v>477.84562246528492</v>
      </c>
      <c r="S17" s="231">
        <v>287.00311254187039</v>
      </c>
      <c r="T17" s="231">
        <v>290.5864923607154</v>
      </c>
      <c r="U17" s="231">
        <v>7400</v>
      </c>
      <c r="V17" s="99"/>
      <c r="Z17" s="39"/>
      <c r="AA17" s="39"/>
      <c r="AB17" s="39"/>
      <c r="AC17" s="39"/>
      <c r="AD17" s="39"/>
      <c r="AE17" s="39"/>
      <c r="AF17" s="39"/>
      <c r="AG17" s="39"/>
      <c r="AH17" s="39"/>
      <c r="AI17" s="39"/>
      <c r="AJ17" s="39"/>
      <c r="AK17" s="39"/>
      <c r="AL17" s="42"/>
      <c r="AM17" s="39"/>
      <c r="AN17" s="39"/>
      <c r="AO17" s="39"/>
      <c r="AP17" s="39"/>
    </row>
    <row r="18" spans="1:42" x14ac:dyDescent="0.2">
      <c r="A18" s="335" t="s">
        <v>46</v>
      </c>
      <c r="B18" s="231">
        <v>383.46759509691685</v>
      </c>
      <c r="C18" s="231">
        <v>370.42153694639484</v>
      </c>
      <c r="D18" s="231">
        <v>418.41161566380117</v>
      </c>
      <c r="E18" s="231">
        <v>274.46576377947338</v>
      </c>
      <c r="F18" s="231">
        <v>167.04774023852212</v>
      </c>
      <c r="G18" s="231">
        <v>258.03524517278686</v>
      </c>
      <c r="H18" s="231">
        <v>380.65622953758009</v>
      </c>
      <c r="I18" s="231">
        <v>421.94891214134475</v>
      </c>
      <c r="J18" s="231">
        <v>395.23945399945796</v>
      </c>
      <c r="K18" s="231">
        <v>398.96220225944808</v>
      </c>
      <c r="L18" s="231">
        <v>407.9841013524142</v>
      </c>
      <c r="M18" s="231">
        <v>440.51823003762263</v>
      </c>
      <c r="N18" s="231">
        <v>578.3931826097471</v>
      </c>
      <c r="O18" s="231">
        <v>669.41178886466082</v>
      </c>
      <c r="P18" s="231">
        <v>623.89690895960507</v>
      </c>
      <c r="Q18" s="231">
        <v>459.68622175866619</v>
      </c>
      <c r="R18" s="231">
        <v>340.05879236149809</v>
      </c>
      <c r="S18" s="231">
        <v>196.76904954283054</v>
      </c>
      <c r="T18" s="231">
        <v>194.62542967723022</v>
      </c>
      <c r="U18" s="231">
        <v>7380.0000000000009</v>
      </c>
      <c r="V18" s="99"/>
      <c r="Z18" s="39"/>
      <c r="AA18" s="39"/>
      <c r="AB18" s="39"/>
      <c r="AC18" s="39"/>
      <c r="AD18" s="39"/>
      <c r="AE18" s="39"/>
      <c r="AF18" s="39"/>
      <c r="AG18" s="39"/>
      <c r="AH18" s="39"/>
      <c r="AI18" s="39"/>
      <c r="AJ18" s="39"/>
      <c r="AK18" s="39"/>
      <c r="AL18" s="39"/>
      <c r="AM18" s="39"/>
      <c r="AN18" s="39"/>
      <c r="AO18" s="39"/>
      <c r="AP18" s="39"/>
    </row>
    <row r="19" spans="1:42" x14ac:dyDescent="0.2">
      <c r="A19" s="335" t="s">
        <v>47</v>
      </c>
      <c r="B19" s="231">
        <v>1491.8221874255348</v>
      </c>
      <c r="C19" s="231">
        <v>1660.6052319265457</v>
      </c>
      <c r="D19" s="231">
        <v>1686.5763975005675</v>
      </c>
      <c r="E19" s="231">
        <v>987.72208164000892</v>
      </c>
      <c r="F19" s="231">
        <v>643.55035223322739</v>
      </c>
      <c r="G19" s="231">
        <v>1320.3854164769357</v>
      </c>
      <c r="H19" s="231">
        <v>1524.309970856506</v>
      </c>
      <c r="I19" s="231">
        <v>1559.2718637914406</v>
      </c>
      <c r="J19" s="231">
        <v>1627.8721022579311</v>
      </c>
      <c r="K19" s="231">
        <v>1828.5444005208044</v>
      </c>
      <c r="L19" s="231">
        <v>1761.1311366929417</v>
      </c>
      <c r="M19" s="231">
        <v>1842.0120574117973</v>
      </c>
      <c r="N19" s="231">
        <v>1824.4967481804654</v>
      </c>
      <c r="O19" s="231">
        <v>1666.6842014703348</v>
      </c>
      <c r="P19" s="231">
        <v>1393.2512197449832</v>
      </c>
      <c r="Q19" s="231">
        <v>894.7982589473238</v>
      </c>
      <c r="R19" s="231">
        <v>657.95870404834568</v>
      </c>
      <c r="S19" s="231">
        <v>408.78165873344983</v>
      </c>
      <c r="T19" s="231">
        <v>530.2260101408533</v>
      </c>
      <c r="U19" s="231">
        <v>25309.999999999996</v>
      </c>
      <c r="V19" s="99"/>
      <c r="Z19" s="39"/>
      <c r="AA19" s="39"/>
      <c r="AB19" s="39"/>
      <c r="AC19" s="39"/>
      <c r="AD19" s="39"/>
      <c r="AE19" s="39"/>
      <c r="AF19" s="39"/>
      <c r="AG19" s="39"/>
      <c r="AH19" s="39"/>
      <c r="AI19" s="39"/>
      <c r="AJ19" s="39"/>
      <c r="AK19" s="39"/>
      <c r="AL19" s="39"/>
      <c r="AM19" s="39"/>
      <c r="AN19" s="39"/>
      <c r="AO19" s="39"/>
      <c r="AP19" s="39"/>
    </row>
    <row r="20" spans="1:42" x14ac:dyDescent="0.2">
      <c r="A20" s="335" t="s">
        <v>48</v>
      </c>
      <c r="B20" s="231">
        <v>12551.238114678705</v>
      </c>
      <c r="C20" s="231">
        <v>11094.95686989254</v>
      </c>
      <c r="D20" s="231">
        <v>12707.080566713244</v>
      </c>
      <c r="E20" s="231">
        <v>7334.7332217034891</v>
      </c>
      <c r="F20" s="231">
        <v>5057.8458835319052</v>
      </c>
      <c r="G20" s="231">
        <v>11950.260011990038</v>
      </c>
      <c r="H20" s="231">
        <v>12297.282352164038</v>
      </c>
      <c r="I20" s="231">
        <v>12935.295288843516</v>
      </c>
      <c r="J20" s="231">
        <v>13256.535632391402</v>
      </c>
      <c r="K20" s="231">
        <v>13155.183637462491</v>
      </c>
      <c r="L20" s="231">
        <v>12962.739778757357</v>
      </c>
      <c r="M20" s="231">
        <v>13650.745714552213</v>
      </c>
      <c r="N20" s="231">
        <v>15148.21944272902</v>
      </c>
      <c r="O20" s="231">
        <v>16328.004824527772</v>
      </c>
      <c r="P20" s="231">
        <v>15408.97876424346</v>
      </c>
      <c r="Q20" s="231">
        <v>13059.741841574531</v>
      </c>
      <c r="R20" s="231">
        <v>8775.0865734412018</v>
      </c>
      <c r="S20" s="231">
        <v>5583.4208905200621</v>
      </c>
      <c r="T20" s="231">
        <v>5942.6505902830686</v>
      </c>
      <c r="U20" s="231">
        <v>219200.00000000006</v>
      </c>
      <c r="V20" s="99"/>
      <c r="Z20" s="39"/>
      <c r="AA20" s="39"/>
      <c r="AB20" s="39"/>
      <c r="AC20" s="39"/>
      <c r="AD20" s="39"/>
      <c r="AE20" s="39"/>
      <c r="AF20" s="39"/>
      <c r="AG20" s="39"/>
      <c r="AH20" s="39"/>
      <c r="AI20" s="39"/>
      <c r="AJ20" s="39"/>
      <c r="AK20" s="39"/>
      <c r="AL20" s="39"/>
      <c r="AM20" s="39"/>
      <c r="AN20" s="39"/>
      <c r="AO20" s="39"/>
      <c r="AP20" s="39"/>
    </row>
    <row r="21" spans="1:42" x14ac:dyDescent="0.2">
      <c r="A21" s="335" t="s">
        <v>49</v>
      </c>
      <c r="B21" s="231">
        <v>1507.6094934425932</v>
      </c>
      <c r="C21" s="231">
        <v>1223.3051136071335</v>
      </c>
      <c r="D21" s="231">
        <v>1512.7878165709656</v>
      </c>
      <c r="E21" s="231">
        <v>836.10040248999576</v>
      </c>
      <c r="F21" s="231">
        <v>536.53505100031953</v>
      </c>
      <c r="G21" s="231">
        <v>1155.446101439954</v>
      </c>
      <c r="H21" s="231">
        <v>1376.749071814178</v>
      </c>
      <c r="I21" s="231">
        <v>1399.5350858798934</v>
      </c>
      <c r="J21" s="231">
        <v>1362.6301021515301</v>
      </c>
      <c r="K21" s="231">
        <v>1371.3359003712494</v>
      </c>
      <c r="L21" s="231">
        <v>1527.3110164605475</v>
      </c>
      <c r="M21" s="231">
        <v>1598.7657741567127</v>
      </c>
      <c r="N21" s="231">
        <v>1829.2451274939701</v>
      </c>
      <c r="O21" s="231">
        <v>1801.5801260016219</v>
      </c>
      <c r="P21" s="231">
        <v>1601.189439944867</v>
      </c>
      <c r="Q21" s="231">
        <v>1272.600984512052</v>
      </c>
      <c r="R21" s="231">
        <v>794.63472406640813</v>
      </c>
      <c r="S21" s="231">
        <v>506.03830759799587</v>
      </c>
      <c r="T21" s="231">
        <v>346.6003609980234</v>
      </c>
      <c r="U21" s="231">
        <v>23560.000000000007</v>
      </c>
      <c r="V21" s="99"/>
      <c r="Z21" s="39"/>
      <c r="AA21" s="39"/>
      <c r="AB21" s="39"/>
      <c r="AC21" s="39"/>
      <c r="AD21" s="39"/>
      <c r="AE21" s="39"/>
      <c r="AF21" s="39"/>
      <c r="AG21" s="39"/>
      <c r="AH21" s="39"/>
      <c r="AI21" s="39"/>
      <c r="AJ21" s="39"/>
      <c r="AK21" s="39"/>
      <c r="AL21" s="39"/>
      <c r="AM21" s="39"/>
      <c r="AN21" s="39"/>
      <c r="AO21" s="39"/>
      <c r="AP21" s="39"/>
    </row>
    <row r="22" spans="1:42" x14ac:dyDescent="0.2">
      <c r="A22" s="335" t="s">
        <v>50</v>
      </c>
      <c r="B22" s="231">
        <v>4268.7625065500451</v>
      </c>
      <c r="C22" s="231">
        <v>4007.0382388758408</v>
      </c>
      <c r="D22" s="231">
        <v>4757.2034268808184</v>
      </c>
      <c r="E22" s="231">
        <v>2788.0419054730291</v>
      </c>
      <c r="F22" s="231">
        <v>1801.9591012832452</v>
      </c>
      <c r="G22" s="231">
        <v>3647.6608307337256</v>
      </c>
      <c r="H22" s="231">
        <v>3997.4434453999384</v>
      </c>
      <c r="I22" s="231">
        <v>4789.5480211999493</v>
      </c>
      <c r="J22" s="231">
        <v>4535.5276955461577</v>
      </c>
      <c r="K22" s="231">
        <v>4585.9762449965765</v>
      </c>
      <c r="L22" s="231">
        <v>4836.3339187606653</v>
      </c>
      <c r="M22" s="231">
        <v>5349.6173653614005</v>
      </c>
      <c r="N22" s="231">
        <v>6264.9477724971402</v>
      </c>
      <c r="O22" s="231">
        <v>7526.9860576105084</v>
      </c>
      <c r="P22" s="231">
        <v>6973.4789347703354</v>
      </c>
      <c r="Q22" s="231">
        <v>6368.0797391841561</v>
      </c>
      <c r="R22" s="231">
        <v>4267.1691101226561</v>
      </c>
      <c r="S22" s="231">
        <v>2773.1122633856185</v>
      </c>
      <c r="T22" s="231">
        <v>2856.1134213681871</v>
      </c>
      <c r="U22" s="231">
        <v>86394.999999999985</v>
      </c>
      <c r="V22" s="99"/>
      <c r="Z22" s="39"/>
      <c r="AA22" s="39"/>
      <c r="AB22" s="39"/>
      <c r="AC22" s="39"/>
      <c r="AD22" s="39"/>
      <c r="AE22" s="39"/>
      <c r="AF22" s="39"/>
      <c r="AG22" s="39"/>
      <c r="AH22" s="39"/>
      <c r="AI22" s="39"/>
      <c r="AJ22" s="39"/>
      <c r="AK22" s="39"/>
      <c r="AL22" s="39"/>
      <c r="AM22" s="39"/>
      <c r="AN22" s="39"/>
      <c r="AO22" s="39"/>
      <c r="AP22" s="39"/>
    </row>
    <row r="23" spans="1:42" x14ac:dyDescent="0.2">
      <c r="A23" s="335" t="s">
        <v>51</v>
      </c>
      <c r="B23" s="231">
        <v>3774.0434387372061</v>
      </c>
      <c r="C23" s="231">
        <v>3432.9895443043383</v>
      </c>
      <c r="D23" s="231">
        <v>3900.6964168566246</v>
      </c>
      <c r="E23" s="231">
        <v>2353.9127350919325</v>
      </c>
      <c r="F23" s="231">
        <v>1651.3109369090798</v>
      </c>
      <c r="G23" s="231">
        <v>3869.3552249245868</v>
      </c>
      <c r="H23" s="231">
        <v>3759.2037486627669</v>
      </c>
      <c r="I23" s="231">
        <v>3998.0092455018603</v>
      </c>
      <c r="J23" s="231">
        <v>3844.0920621778787</v>
      </c>
      <c r="K23" s="231">
        <v>3870.7181150020979</v>
      </c>
      <c r="L23" s="231">
        <v>4138.8906976637209</v>
      </c>
      <c r="M23" s="231">
        <v>4288.8574019292882</v>
      </c>
      <c r="N23" s="231">
        <v>4952.1023626305205</v>
      </c>
      <c r="O23" s="231">
        <v>5193.6610695983236</v>
      </c>
      <c r="P23" s="231">
        <v>5098.25546722117</v>
      </c>
      <c r="Q23" s="231">
        <v>4051.6281724405799</v>
      </c>
      <c r="R23" s="231">
        <v>2748.5860518096815</v>
      </c>
      <c r="S23" s="231">
        <v>1602.8795338660693</v>
      </c>
      <c r="T23" s="231">
        <v>1430.8077746722656</v>
      </c>
      <c r="U23" s="231">
        <v>67959.999999999985</v>
      </c>
      <c r="V23" s="99"/>
      <c r="Z23" s="39"/>
      <c r="AA23" s="39"/>
      <c r="AB23" s="39"/>
      <c r="AC23" s="39"/>
      <c r="AD23" s="39"/>
      <c r="AE23" s="39"/>
      <c r="AF23" s="39"/>
      <c r="AG23" s="39"/>
      <c r="AH23" s="39"/>
      <c r="AI23" s="39"/>
      <c r="AJ23" s="39"/>
      <c r="AK23" s="39"/>
      <c r="AL23" s="39"/>
      <c r="AM23" s="39"/>
      <c r="AN23" s="39"/>
      <c r="AO23" s="39"/>
      <c r="AP23" s="39"/>
    </row>
    <row r="24" spans="1:42" x14ac:dyDescent="0.2">
      <c r="A24" s="335" t="s">
        <v>52</v>
      </c>
      <c r="B24" s="231">
        <v>345.39013295324804</v>
      </c>
      <c r="C24" s="231">
        <v>297.23756025687373</v>
      </c>
      <c r="D24" s="231">
        <v>391.87189921099429</v>
      </c>
      <c r="E24" s="231">
        <v>227.64412398462662</v>
      </c>
      <c r="F24" s="231">
        <v>139.03597216182027</v>
      </c>
      <c r="G24" s="231">
        <v>253.55801313452389</v>
      </c>
      <c r="H24" s="231">
        <v>338.78415027754806</v>
      </c>
      <c r="I24" s="231">
        <v>501.31181750202552</v>
      </c>
      <c r="J24" s="231">
        <v>451.2261995495702</v>
      </c>
      <c r="K24" s="231">
        <v>577.9614703784639</v>
      </c>
      <c r="L24" s="231">
        <v>539.36048303374253</v>
      </c>
      <c r="M24" s="231">
        <v>593.19803524397685</v>
      </c>
      <c r="N24" s="231">
        <v>641.12109984090011</v>
      </c>
      <c r="O24" s="231">
        <v>770.14104053407141</v>
      </c>
      <c r="P24" s="231">
        <v>722.465858171847</v>
      </c>
      <c r="Q24" s="231">
        <v>529.49441481359554</v>
      </c>
      <c r="R24" s="231">
        <v>399.81518124559216</v>
      </c>
      <c r="S24" s="231">
        <v>212.62681237515801</v>
      </c>
      <c r="T24" s="231">
        <v>182.75573533142429</v>
      </c>
      <c r="U24" s="231">
        <v>8115.0000000000018</v>
      </c>
      <c r="V24" s="99"/>
      <c r="Z24" s="39"/>
      <c r="AA24" s="39"/>
      <c r="AB24" s="39"/>
      <c r="AC24" s="39"/>
      <c r="AD24" s="39"/>
      <c r="AE24" s="39"/>
      <c r="AF24" s="39"/>
      <c r="AG24" s="39"/>
      <c r="AH24" s="39"/>
      <c r="AI24" s="39"/>
      <c r="AJ24" s="39"/>
      <c r="AK24" s="39"/>
      <c r="AL24" s="39"/>
      <c r="AM24" s="39"/>
      <c r="AN24" s="39"/>
      <c r="AO24" s="39"/>
      <c r="AP24" s="39"/>
    </row>
    <row r="25" spans="1:42" x14ac:dyDescent="0.2">
      <c r="A25" s="335" t="s">
        <v>53</v>
      </c>
      <c r="B25" s="231">
        <v>17386.353510220724</v>
      </c>
      <c r="C25" s="231">
        <v>17355.791106396271</v>
      </c>
      <c r="D25" s="231">
        <v>19215.456712933799</v>
      </c>
      <c r="E25" s="231">
        <v>12826.87554448941</v>
      </c>
      <c r="F25" s="231">
        <v>12703.035467638125</v>
      </c>
      <c r="G25" s="231">
        <v>31958.184695073625</v>
      </c>
      <c r="H25" s="231">
        <v>25650.720516281493</v>
      </c>
      <c r="I25" s="231">
        <v>24396.540834691677</v>
      </c>
      <c r="J25" s="231">
        <v>22327.286883438785</v>
      </c>
      <c r="K25" s="231">
        <v>22040.210112152628</v>
      </c>
      <c r="L25" s="231">
        <v>21677.648843924086</v>
      </c>
      <c r="M25" s="231">
        <v>22721.792328756746</v>
      </c>
      <c r="N25" s="231">
        <v>24631.061810112209</v>
      </c>
      <c r="O25" s="231">
        <v>25306.282054464275</v>
      </c>
      <c r="P25" s="231">
        <v>24866.42215331503</v>
      </c>
      <c r="Q25" s="231">
        <v>20177.643934303895</v>
      </c>
      <c r="R25" s="231">
        <v>12853.831900640294</v>
      </c>
      <c r="S25" s="231">
        <v>8323.8166585910458</v>
      </c>
      <c r="T25" s="231">
        <v>8701.0449325760201</v>
      </c>
      <c r="U25" s="231">
        <v>375120.00000000012</v>
      </c>
      <c r="V25" s="99"/>
      <c r="Z25" s="39"/>
      <c r="AA25" s="39"/>
      <c r="AB25" s="39"/>
      <c r="AC25" s="39"/>
      <c r="AD25" s="39"/>
      <c r="AE25" s="39"/>
      <c r="AF25" s="39"/>
      <c r="AG25" s="39"/>
      <c r="AH25" s="39"/>
      <c r="AI25" s="39"/>
      <c r="AJ25" s="39"/>
      <c r="AK25" s="39"/>
      <c r="AL25" s="39"/>
      <c r="AM25" s="39"/>
      <c r="AN25" s="39"/>
      <c r="AO25" s="39"/>
      <c r="AP25" s="39"/>
    </row>
    <row r="26" spans="1:42" x14ac:dyDescent="0.2">
      <c r="A26" s="335" t="s">
        <v>54</v>
      </c>
      <c r="B26" s="231">
        <v>2398.6233621793162</v>
      </c>
      <c r="C26" s="231">
        <v>1852.1316396189818</v>
      </c>
      <c r="D26" s="231">
        <v>2144.502621481317</v>
      </c>
      <c r="E26" s="231">
        <v>1268.9532720289139</v>
      </c>
      <c r="F26" s="231">
        <v>827.06244069079526</v>
      </c>
      <c r="G26" s="231">
        <v>1722.9440492754147</v>
      </c>
      <c r="H26" s="231">
        <v>2070.0755830722192</v>
      </c>
      <c r="I26" s="231">
        <v>2601.6514895822802</v>
      </c>
      <c r="J26" s="231">
        <v>2679.0318035857213</v>
      </c>
      <c r="K26" s="231">
        <v>2507.4196662613717</v>
      </c>
      <c r="L26" s="231">
        <v>2597.5179304794347</v>
      </c>
      <c r="M26" s="231">
        <v>3047.9172020722008</v>
      </c>
      <c r="N26" s="231">
        <v>3943.8590420335754</v>
      </c>
      <c r="O26" s="231">
        <v>4880.4607894059918</v>
      </c>
      <c r="P26" s="231">
        <v>4979.9281156744655</v>
      </c>
      <c r="Q26" s="231">
        <v>3873.6564101728754</v>
      </c>
      <c r="R26" s="231">
        <v>2266.2295808082026</v>
      </c>
      <c r="S26" s="231">
        <v>1375.9625205623777</v>
      </c>
      <c r="T26" s="231">
        <v>1172.0724810145359</v>
      </c>
      <c r="U26" s="231">
        <v>48209.999999999985</v>
      </c>
      <c r="V26" s="99"/>
      <c r="Z26" s="39"/>
      <c r="AA26" s="39"/>
      <c r="AB26" s="39"/>
      <c r="AC26" s="39"/>
      <c r="AD26" s="39"/>
      <c r="AE26" s="39"/>
      <c r="AF26" s="39"/>
      <c r="AG26" s="39"/>
      <c r="AH26" s="39"/>
      <c r="AI26" s="39"/>
      <c r="AJ26" s="39"/>
      <c r="AK26" s="39"/>
      <c r="AL26" s="39"/>
      <c r="AM26" s="39"/>
      <c r="AN26" s="39"/>
      <c r="AO26" s="39"/>
      <c r="AP26" s="39"/>
    </row>
    <row r="27" spans="1:42" x14ac:dyDescent="0.2">
      <c r="A27" s="335" t="s">
        <v>55</v>
      </c>
      <c r="B27" s="231">
        <v>7932.515253581746</v>
      </c>
      <c r="C27" s="231">
        <v>7550.2955554674609</v>
      </c>
      <c r="D27" s="231">
        <v>7986.8284071135677</v>
      </c>
      <c r="E27" s="231">
        <v>4592.2126833722532</v>
      </c>
      <c r="F27" s="231">
        <v>3112.6624587463302</v>
      </c>
      <c r="G27" s="231">
        <v>7086.7163930270381</v>
      </c>
      <c r="H27" s="231">
        <v>7540.0349283985124</v>
      </c>
      <c r="I27" s="231">
        <v>8041.1771023013753</v>
      </c>
      <c r="J27" s="231">
        <v>8215.7886053711809</v>
      </c>
      <c r="K27" s="231">
        <v>7472.6257057998882</v>
      </c>
      <c r="L27" s="231">
        <v>7756.9752342075317</v>
      </c>
      <c r="M27" s="231">
        <v>7716.2049287036662</v>
      </c>
      <c r="N27" s="231">
        <v>8615.0676517028623</v>
      </c>
      <c r="O27" s="231">
        <v>8529.7188865485277</v>
      </c>
      <c r="P27" s="231">
        <v>7763.8197360106296</v>
      </c>
      <c r="Q27" s="231">
        <v>6250.6448611184514</v>
      </c>
      <c r="R27" s="231">
        <v>4231.2053350318965</v>
      </c>
      <c r="S27" s="231">
        <v>2692.0680574262969</v>
      </c>
      <c r="T27" s="231">
        <v>2488.4382160707491</v>
      </c>
      <c r="U27" s="231">
        <v>125574.99999999997</v>
      </c>
      <c r="V27" s="99"/>
      <c r="Z27" s="39"/>
      <c r="AA27" s="39"/>
      <c r="AB27" s="39"/>
      <c r="AC27" s="39"/>
      <c r="AD27" s="39"/>
      <c r="AE27" s="39"/>
      <c r="AF27" s="39"/>
      <c r="AG27" s="39"/>
      <c r="AH27" s="39"/>
      <c r="AI27" s="39"/>
      <c r="AJ27" s="39"/>
      <c r="AK27" s="39"/>
      <c r="AL27" s="39"/>
      <c r="AM27" s="39"/>
      <c r="AN27" s="39"/>
      <c r="AO27" s="39"/>
      <c r="AP27" s="39"/>
    </row>
    <row r="28" spans="1:42" x14ac:dyDescent="0.2">
      <c r="A28" s="335" t="s">
        <v>56</v>
      </c>
      <c r="B28" s="231">
        <v>2255.5628014053373</v>
      </c>
      <c r="C28" s="231">
        <v>2004.4749085881806</v>
      </c>
      <c r="D28" s="231">
        <v>2069.2319022069678</v>
      </c>
      <c r="E28" s="231">
        <v>1247.4539428964013</v>
      </c>
      <c r="F28" s="231">
        <v>874.3428416833865</v>
      </c>
      <c r="G28" s="231">
        <v>2043.1403103306213</v>
      </c>
      <c r="H28" s="231">
        <v>2076.1807106222141</v>
      </c>
      <c r="I28" s="231">
        <v>2002.5183809855732</v>
      </c>
      <c r="J28" s="231">
        <v>2089.8380458839038</v>
      </c>
      <c r="K28" s="231">
        <v>1972.8901868010566</v>
      </c>
      <c r="L28" s="231">
        <v>1858.9298656980118</v>
      </c>
      <c r="M28" s="231">
        <v>1887.5095035647491</v>
      </c>
      <c r="N28" s="231">
        <v>1906.5079867726042</v>
      </c>
      <c r="O28" s="231">
        <v>1943.0259298808905</v>
      </c>
      <c r="P28" s="231">
        <v>1779.4771180997518</v>
      </c>
      <c r="Q28" s="231">
        <v>1443.1586300520223</v>
      </c>
      <c r="R28" s="231">
        <v>1060.8324557615263</v>
      </c>
      <c r="S28" s="231">
        <v>659.58501231693845</v>
      </c>
      <c r="T28" s="231">
        <v>750.33946644985679</v>
      </c>
      <c r="U28" s="231">
        <v>31924.999999999993</v>
      </c>
      <c r="V28" s="99"/>
      <c r="Z28" s="39"/>
      <c r="AA28" s="39"/>
      <c r="AB28" s="39"/>
      <c r="AC28" s="39"/>
      <c r="AD28" s="39"/>
      <c r="AE28" s="39"/>
      <c r="AF28" s="39"/>
      <c r="AG28" s="39"/>
      <c r="AH28" s="39"/>
      <c r="AI28" s="39"/>
      <c r="AJ28" s="39"/>
      <c r="AK28" s="39"/>
      <c r="AL28" s="39"/>
      <c r="AM28" s="39"/>
      <c r="AN28" s="39"/>
      <c r="AO28" s="39"/>
      <c r="AP28" s="39"/>
    </row>
    <row r="29" spans="1:42" x14ac:dyDescent="0.2">
      <c r="A29" s="335" t="s">
        <v>57</v>
      </c>
      <c r="B29" s="231">
        <v>24520.756214155823</v>
      </c>
      <c r="C29" s="231">
        <v>23697.020218938109</v>
      </c>
      <c r="D29" s="231">
        <v>23093.182959765618</v>
      </c>
      <c r="E29" s="231">
        <v>14146.515146701757</v>
      </c>
      <c r="F29" s="231">
        <v>10016.212860100344</v>
      </c>
      <c r="G29" s="231">
        <v>23476.76590163579</v>
      </c>
      <c r="H29" s="231">
        <v>23693.764380666376</v>
      </c>
      <c r="I29" s="231">
        <v>22628.996435355282</v>
      </c>
      <c r="J29" s="231">
        <v>22012.159384915787</v>
      </c>
      <c r="K29" s="231">
        <v>21160.913919284772</v>
      </c>
      <c r="L29" s="231">
        <v>20393.462145922589</v>
      </c>
      <c r="M29" s="231">
        <v>20319.575976822758</v>
      </c>
      <c r="N29" s="231">
        <v>20742.577114276042</v>
      </c>
      <c r="O29" s="231">
        <v>20334.48215881714</v>
      </c>
      <c r="P29" s="231">
        <v>17621.569457273508</v>
      </c>
      <c r="Q29" s="231">
        <v>14170.018381398604</v>
      </c>
      <c r="R29" s="231">
        <v>9362.8101753019328</v>
      </c>
      <c r="S29" s="231">
        <v>6179.2668143546516</v>
      </c>
      <c r="T29" s="231">
        <v>6464.950354313085</v>
      </c>
      <c r="U29" s="231">
        <v>344035</v>
      </c>
      <c r="V29" s="99"/>
      <c r="Z29" s="39"/>
      <c r="AA29" s="39"/>
      <c r="AB29" s="39"/>
      <c r="AC29" s="39"/>
      <c r="AD29" s="39"/>
      <c r="AE29" s="39"/>
      <c r="AF29" s="39"/>
      <c r="AG29" s="39"/>
      <c r="AH29" s="39"/>
      <c r="AI29" s="39"/>
      <c r="AJ29" s="39"/>
      <c r="AK29" s="39"/>
      <c r="AL29" s="39"/>
      <c r="AM29" s="39"/>
      <c r="AN29" s="39"/>
      <c r="AO29" s="39"/>
      <c r="AP29" s="39"/>
    </row>
    <row r="30" spans="1:42" x14ac:dyDescent="0.2">
      <c r="A30" s="335" t="s">
        <v>58</v>
      </c>
      <c r="B30" s="231">
        <v>728.49816824654204</v>
      </c>
      <c r="C30" s="231">
        <v>826.95675893631164</v>
      </c>
      <c r="D30" s="231">
        <v>855.41239574975134</v>
      </c>
      <c r="E30" s="231">
        <v>511.69634104380145</v>
      </c>
      <c r="F30" s="231">
        <v>334.72068318725371</v>
      </c>
      <c r="G30" s="231">
        <v>668.73343930221608</v>
      </c>
      <c r="H30" s="231">
        <v>697.24357226700999</v>
      </c>
      <c r="I30" s="231">
        <v>649.81950123518413</v>
      </c>
      <c r="J30" s="231">
        <v>747.52484673137974</v>
      </c>
      <c r="K30" s="231">
        <v>722.60012855402647</v>
      </c>
      <c r="L30" s="231">
        <v>757.64561922306984</v>
      </c>
      <c r="M30" s="231">
        <v>744.81292832428312</v>
      </c>
      <c r="N30" s="231">
        <v>771.50801041256182</v>
      </c>
      <c r="O30" s="231">
        <v>905.02610490220491</v>
      </c>
      <c r="P30" s="231">
        <v>688.80956382056638</v>
      </c>
      <c r="Q30" s="231">
        <v>553.48300112343736</v>
      </c>
      <c r="R30" s="231">
        <v>344.59229517670394</v>
      </c>
      <c r="S30" s="231">
        <v>204.44774422193666</v>
      </c>
      <c r="T30" s="231">
        <v>171.46889754176368</v>
      </c>
      <c r="U30" s="231">
        <v>11885.000000000005</v>
      </c>
      <c r="V30" s="99"/>
      <c r="Z30" s="39"/>
      <c r="AA30" s="39"/>
      <c r="AB30" s="39"/>
      <c r="AC30" s="39"/>
      <c r="AD30" s="39"/>
      <c r="AE30" s="39"/>
      <c r="AF30" s="39"/>
      <c r="AG30" s="39"/>
      <c r="AH30" s="39"/>
      <c r="AI30" s="39"/>
      <c r="AJ30" s="39"/>
      <c r="AK30" s="39"/>
      <c r="AL30" s="39"/>
      <c r="AM30" s="39"/>
      <c r="AN30" s="39"/>
      <c r="AO30" s="39"/>
      <c r="AP30" s="39"/>
    </row>
    <row r="31" spans="1:42" x14ac:dyDescent="0.2">
      <c r="A31" s="335" t="s">
        <v>59</v>
      </c>
      <c r="B31" s="231">
        <v>47321.500606531874</v>
      </c>
      <c r="C31" s="231">
        <v>41325.832041944261</v>
      </c>
      <c r="D31" s="231">
        <v>40524.948482907064</v>
      </c>
      <c r="E31" s="231">
        <v>23640.262444054802</v>
      </c>
      <c r="F31" s="231">
        <v>19043.648330120865</v>
      </c>
      <c r="G31" s="231">
        <v>56655.353920272522</v>
      </c>
      <c r="H31" s="231">
        <v>74321.323494790238</v>
      </c>
      <c r="I31" s="231">
        <v>72944.067639632034</v>
      </c>
      <c r="J31" s="231">
        <v>69908.301805637544</v>
      </c>
      <c r="K31" s="231">
        <v>62260.703773580142</v>
      </c>
      <c r="L31" s="231">
        <v>55510.468770708387</v>
      </c>
      <c r="M31" s="231">
        <v>51465.364854299958</v>
      </c>
      <c r="N31" s="231">
        <v>48263.802426221046</v>
      </c>
      <c r="O31" s="231">
        <v>44099.060794354926</v>
      </c>
      <c r="P31" s="231">
        <v>38149.570676821342</v>
      </c>
      <c r="Q31" s="231">
        <v>28042.635882914234</v>
      </c>
      <c r="R31" s="231">
        <v>17346.517876677786</v>
      </c>
      <c r="S31" s="231">
        <v>10625.22273181415</v>
      </c>
      <c r="T31" s="231">
        <v>11851.413446716782</v>
      </c>
      <c r="U31" s="231">
        <v>813300</v>
      </c>
      <c r="V31" s="99"/>
      <c r="Z31" s="39"/>
      <c r="AA31" s="39"/>
      <c r="AB31" s="39"/>
      <c r="AC31" s="39"/>
      <c r="AD31" s="39"/>
      <c r="AE31" s="39"/>
      <c r="AF31" s="39"/>
      <c r="AG31" s="39"/>
      <c r="AH31" s="39"/>
      <c r="AI31" s="39"/>
      <c r="AJ31" s="39"/>
      <c r="AK31" s="39"/>
      <c r="AL31" s="39"/>
      <c r="AM31" s="39"/>
      <c r="AN31" s="39"/>
      <c r="AO31" s="39"/>
      <c r="AP31" s="39"/>
    </row>
    <row r="32" spans="1:42" x14ac:dyDescent="0.2">
      <c r="A32" s="335" t="s">
        <v>60</v>
      </c>
      <c r="B32" s="231">
        <v>5329.6910695232436</v>
      </c>
      <c r="C32" s="231">
        <v>5104.2508870503652</v>
      </c>
      <c r="D32" s="231">
        <v>5573.1289849426921</v>
      </c>
      <c r="E32" s="231">
        <v>3538.3441638114373</v>
      </c>
      <c r="F32" s="231">
        <v>2599.2015064693951</v>
      </c>
      <c r="G32" s="231">
        <v>6246.0759445849162</v>
      </c>
      <c r="H32" s="231">
        <v>4920.1167065154459</v>
      </c>
      <c r="I32" s="231">
        <v>4707.1674281552296</v>
      </c>
      <c r="J32" s="231">
        <v>5204.6495653154843</v>
      </c>
      <c r="K32" s="231">
        <v>4950.5756573446297</v>
      </c>
      <c r="L32" s="231">
        <v>4664.0621153586999</v>
      </c>
      <c r="M32" s="231">
        <v>4760.7453030806364</v>
      </c>
      <c r="N32" s="231">
        <v>4834.6375741967531</v>
      </c>
      <c r="O32" s="231">
        <v>4999.662939381451</v>
      </c>
      <c r="P32" s="231">
        <v>4782.8463415089536</v>
      </c>
      <c r="Q32" s="231">
        <v>3936.9095790944029</v>
      </c>
      <c r="R32" s="231">
        <v>2714.2935933358708</v>
      </c>
      <c r="S32" s="231">
        <v>1680.7256462588912</v>
      </c>
      <c r="T32" s="231">
        <v>1552.9149940715611</v>
      </c>
      <c r="U32" s="231">
        <v>82100.000000000058</v>
      </c>
      <c r="V32" s="99"/>
      <c r="Z32" s="39"/>
      <c r="AA32" s="39"/>
      <c r="AB32" s="39"/>
      <c r="AC32" s="39"/>
      <c r="AD32" s="39"/>
      <c r="AE32" s="39"/>
      <c r="AF32" s="39"/>
      <c r="AG32" s="39"/>
      <c r="AH32" s="39"/>
      <c r="AI32" s="39"/>
      <c r="AJ32" s="39"/>
      <c r="AK32" s="39"/>
      <c r="AL32" s="39"/>
      <c r="AM32" s="39"/>
      <c r="AN32" s="39"/>
      <c r="AO32" s="39"/>
      <c r="AP32" s="39"/>
    </row>
    <row r="33" spans="1:43" x14ac:dyDescent="0.2">
      <c r="A33" s="335" t="s">
        <v>61</v>
      </c>
      <c r="B33" s="231">
        <v>104.13598510512928</v>
      </c>
      <c r="C33" s="231">
        <v>74.336953082546131</v>
      </c>
      <c r="D33" s="231">
        <v>95.527830769294837</v>
      </c>
      <c r="E33" s="231">
        <v>50.845382312569669</v>
      </c>
      <c r="F33" s="231">
        <v>29.867020932727293</v>
      </c>
      <c r="G33" s="231">
        <v>53.016646437824832</v>
      </c>
      <c r="H33" s="231">
        <v>67.625389914622758</v>
      </c>
      <c r="I33" s="231">
        <v>111.31416019679386</v>
      </c>
      <c r="J33" s="231">
        <v>118.88445196033086</v>
      </c>
      <c r="K33" s="231">
        <v>90.222660742644933</v>
      </c>
      <c r="L33" s="231">
        <v>108.64773234187443</v>
      </c>
      <c r="M33" s="231">
        <v>105.74145970033146</v>
      </c>
      <c r="N33" s="231">
        <v>129.83623776516433</v>
      </c>
      <c r="O33" s="231">
        <v>183.37371140264989</v>
      </c>
      <c r="P33" s="231">
        <v>123.92211272172273</v>
      </c>
      <c r="Q33" s="231">
        <v>130.10123484222129</v>
      </c>
      <c r="R33" s="231">
        <v>97.886892130106617</v>
      </c>
      <c r="S33" s="231">
        <v>56.106007101033683</v>
      </c>
      <c r="T33" s="231">
        <v>53.60813054041077</v>
      </c>
      <c r="U33" s="231">
        <v>1784.9999999999995</v>
      </c>
      <c r="V33" s="99"/>
      <c r="Z33" s="39"/>
      <c r="AA33" s="39"/>
      <c r="AB33" s="39"/>
      <c r="AC33" s="39"/>
      <c r="AD33" s="39"/>
      <c r="AE33" s="39"/>
      <c r="AF33" s="39"/>
      <c r="AG33" s="39"/>
      <c r="AH33" s="39"/>
      <c r="AI33" s="39"/>
      <c r="AJ33" s="39"/>
      <c r="AK33" s="39"/>
      <c r="AL33" s="39"/>
      <c r="AM33" s="39"/>
      <c r="AN33" s="39"/>
      <c r="AO33" s="39"/>
      <c r="AP33" s="39"/>
    </row>
    <row r="34" spans="1:43" x14ac:dyDescent="0.2">
      <c r="A34" s="335" t="s">
        <v>62</v>
      </c>
      <c r="B34" s="231">
        <v>1572.5043623497188</v>
      </c>
      <c r="C34" s="231">
        <v>1249.4473935930266</v>
      </c>
      <c r="D34" s="231">
        <v>1473.8045380593819</v>
      </c>
      <c r="E34" s="231">
        <v>825.27633141916988</v>
      </c>
      <c r="F34" s="231">
        <v>512.71445034201292</v>
      </c>
      <c r="G34" s="231">
        <v>990.4902939918934</v>
      </c>
      <c r="H34" s="231">
        <v>1182.0767193954493</v>
      </c>
      <c r="I34" s="231">
        <v>1357.4476467316404</v>
      </c>
      <c r="J34" s="231">
        <v>1505.7440488461189</v>
      </c>
      <c r="K34" s="231">
        <v>1449.6626366010119</v>
      </c>
      <c r="L34" s="231">
        <v>1459.2587392108671</v>
      </c>
      <c r="M34" s="231">
        <v>1707.7220915868152</v>
      </c>
      <c r="N34" s="231">
        <v>2052.4690643207537</v>
      </c>
      <c r="O34" s="231">
        <v>2388.676554508047</v>
      </c>
      <c r="P34" s="231">
        <v>2424.2102570168709</v>
      </c>
      <c r="Q34" s="231">
        <v>1813.6993934146262</v>
      </c>
      <c r="R34" s="231">
        <v>1164.2858223552248</v>
      </c>
      <c r="S34" s="231">
        <v>701.16161811808752</v>
      </c>
      <c r="T34" s="231">
        <v>564.3480381392817</v>
      </c>
      <c r="U34" s="231">
        <v>26395</v>
      </c>
      <c r="V34" s="99"/>
      <c r="Z34" s="39"/>
      <c r="AA34" s="39"/>
      <c r="AB34" s="39"/>
      <c r="AC34" s="39"/>
      <c r="AD34" s="39"/>
      <c r="AE34" s="39"/>
      <c r="AF34" s="39"/>
      <c r="AG34" s="39"/>
      <c r="AH34" s="39"/>
      <c r="AI34" s="39"/>
      <c r="AJ34" s="39"/>
      <c r="AK34" s="39"/>
      <c r="AL34" s="39"/>
      <c r="AM34" s="39"/>
      <c r="AN34" s="39"/>
      <c r="AO34" s="39"/>
      <c r="AP34" s="39"/>
    </row>
    <row r="35" spans="1:43" x14ac:dyDescent="0.2">
      <c r="A35" s="335" t="s">
        <v>63</v>
      </c>
      <c r="B35" s="231">
        <v>5894.1868531905238</v>
      </c>
      <c r="C35" s="231">
        <v>5557.4855378125339</v>
      </c>
      <c r="D35" s="231">
        <v>5557.1154713575506</v>
      </c>
      <c r="E35" s="231">
        <v>3282.8025754496202</v>
      </c>
      <c r="F35" s="231">
        <v>2259.2527314151939</v>
      </c>
      <c r="G35" s="231">
        <v>5164.3828353746585</v>
      </c>
      <c r="H35" s="231">
        <v>5432.9370658653406</v>
      </c>
      <c r="I35" s="231">
        <v>5223.742579541693</v>
      </c>
      <c r="J35" s="231">
        <v>5400.3233590480086</v>
      </c>
      <c r="K35" s="231">
        <v>5070.0418509219198</v>
      </c>
      <c r="L35" s="231">
        <v>4844.772727542324</v>
      </c>
      <c r="M35" s="231">
        <v>4871.5433744822776</v>
      </c>
      <c r="N35" s="231">
        <v>5052.6457252173286</v>
      </c>
      <c r="O35" s="231">
        <v>4853.461406401776</v>
      </c>
      <c r="P35" s="231">
        <v>4249.4357036592792</v>
      </c>
      <c r="Q35" s="231">
        <v>3143.8541031561035</v>
      </c>
      <c r="R35" s="231">
        <v>2152.1807465636725</v>
      </c>
      <c r="S35" s="231">
        <v>1415.2784146898548</v>
      </c>
      <c r="T35" s="231">
        <v>1339.5569383103666</v>
      </c>
      <c r="U35" s="231">
        <v>80765.000000000029</v>
      </c>
      <c r="V35" s="99"/>
      <c r="Z35" s="39"/>
      <c r="AA35" s="39"/>
      <c r="AB35" s="39"/>
      <c r="AC35" s="39"/>
      <c r="AD35" s="39"/>
      <c r="AE35" s="39"/>
      <c r="AF35" s="39"/>
      <c r="AG35" s="39"/>
      <c r="AH35" s="39"/>
      <c r="AI35" s="39"/>
      <c r="AJ35" s="39"/>
      <c r="AK35" s="39"/>
      <c r="AL35" s="39"/>
      <c r="AM35" s="39"/>
      <c r="AN35" s="39"/>
      <c r="AO35" s="39"/>
      <c r="AP35" s="39"/>
    </row>
    <row r="36" spans="1:43" x14ac:dyDescent="0.2">
      <c r="A36" s="335" t="s">
        <v>64</v>
      </c>
      <c r="B36" s="231">
        <v>1805.520459804686</v>
      </c>
      <c r="C36" s="231">
        <v>1595.6728982832151</v>
      </c>
      <c r="D36" s="231">
        <v>1602.2866950693847</v>
      </c>
      <c r="E36" s="231">
        <v>1118.7899717954001</v>
      </c>
      <c r="F36" s="231">
        <v>803.42470663949769</v>
      </c>
      <c r="G36" s="231">
        <v>1739.9463676079927</v>
      </c>
      <c r="H36" s="231">
        <v>1520.1265027912441</v>
      </c>
      <c r="I36" s="231">
        <v>1342.7865422544269</v>
      </c>
      <c r="J36" s="231">
        <v>1562.7461536132942</v>
      </c>
      <c r="K36" s="231">
        <v>1492.1111152968015</v>
      </c>
      <c r="L36" s="231">
        <v>1468.7673579823704</v>
      </c>
      <c r="M36" s="231">
        <v>1516.4514906890793</v>
      </c>
      <c r="N36" s="231">
        <v>1726.4159485425689</v>
      </c>
      <c r="O36" s="231">
        <v>1902.7175661061437</v>
      </c>
      <c r="P36" s="231">
        <v>1836.7023942814762</v>
      </c>
      <c r="Q36" s="231">
        <v>1469.3950708071802</v>
      </c>
      <c r="R36" s="231">
        <v>983.41356240020423</v>
      </c>
      <c r="S36" s="231">
        <v>665.96689197830426</v>
      </c>
      <c r="T36" s="231">
        <v>731.75830405672889</v>
      </c>
      <c r="U36" s="231">
        <v>26884.999999999996</v>
      </c>
      <c r="V36" s="99"/>
      <c r="Z36" s="39"/>
      <c r="AA36" s="39"/>
      <c r="AB36" s="39"/>
      <c r="AC36" s="39"/>
      <c r="AD36" s="39"/>
      <c r="AE36" s="39"/>
      <c r="AF36" s="39"/>
      <c r="AG36" s="39"/>
      <c r="AH36" s="39"/>
      <c r="AI36" s="39"/>
      <c r="AJ36" s="39"/>
      <c r="AK36" s="39"/>
      <c r="AL36" s="39"/>
      <c r="AM36" s="39"/>
      <c r="AN36" s="39"/>
      <c r="AO36" s="39"/>
      <c r="AP36" s="39"/>
    </row>
    <row r="37" spans="1:43" x14ac:dyDescent="0.2">
      <c r="A37" s="335" t="s">
        <v>65</v>
      </c>
      <c r="B37" s="231">
        <v>463.59802081393451</v>
      </c>
      <c r="C37" s="231">
        <v>369.53310103223953</v>
      </c>
      <c r="D37" s="231">
        <v>358.2977175413904</v>
      </c>
      <c r="E37" s="231">
        <v>188.17011751371848</v>
      </c>
      <c r="F37" s="231">
        <v>109.90798573260028</v>
      </c>
      <c r="G37" s="231">
        <v>183.97561327280053</v>
      </c>
      <c r="H37" s="231">
        <v>226.67499070937663</v>
      </c>
      <c r="I37" s="231">
        <v>409.61515043779013</v>
      </c>
      <c r="J37" s="231">
        <v>336.91733960755533</v>
      </c>
      <c r="K37" s="231">
        <v>407.76635449681555</v>
      </c>
      <c r="L37" s="231">
        <v>339.63807824172284</v>
      </c>
      <c r="M37" s="231">
        <v>419.74905047739071</v>
      </c>
      <c r="N37" s="231">
        <v>529.71974756095187</v>
      </c>
      <c r="O37" s="231">
        <v>692.14687742505953</v>
      </c>
      <c r="P37" s="231">
        <v>708.85568303280877</v>
      </c>
      <c r="Q37" s="231">
        <v>559.10741367520995</v>
      </c>
      <c r="R37" s="231">
        <v>366.9424037339304</v>
      </c>
      <c r="S37" s="231">
        <v>244.04318231978675</v>
      </c>
      <c r="T37" s="231">
        <v>260.34117237492001</v>
      </c>
      <c r="U37" s="231">
        <v>7175.0000000000018</v>
      </c>
      <c r="V37" s="99"/>
      <c r="Z37" s="39"/>
      <c r="AA37" s="39"/>
      <c r="AB37" s="39"/>
      <c r="AC37" s="39"/>
      <c r="AD37" s="39"/>
      <c r="AE37" s="39"/>
      <c r="AF37" s="39"/>
      <c r="AG37" s="39"/>
      <c r="AH37" s="39"/>
      <c r="AI37" s="39"/>
      <c r="AJ37" s="39"/>
      <c r="AK37" s="39"/>
      <c r="AL37" s="39"/>
      <c r="AM37" s="39"/>
      <c r="AN37" s="39"/>
      <c r="AO37" s="39"/>
      <c r="AP37" s="39"/>
    </row>
    <row r="38" spans="1:43" x14ac:dyDescent="0.2">
      <c r="A38" s="335" t="s">
        <v>66</v>
      </c>
      <c r="B38" s="231">
        <v>1771.2698339588228</v>
      </c>
      <c r="C38" s="231">
        <v>1576.7432868454034</v>
      </c>
      <c r="D38" s="231">
        <v>1620.6827838904092</v>
      </c>
      <c r="E38" s="231">
        <v>979.70482586483445</v>
      </c>
      <c r="F38" s="231">
        <v>649.47524303895148</v>
      </c>
      <c r="G38" s="231">
        <v>1352.9266272042032</v>
      </c>
      <c r="H38" s="231">
        <v>1540.4887218547551</v>
      </c>
      <c r="I38" s="231">
        <v>1659.0471410706427</v>
      </c>
      <c r="J38" s="231">
        <v>1680.790394855967</v>
      </c>
      <c r="K38" s="231">
        <v>1582.8307270170098</v>
      </c>
      <c r="L38" s="231">
        <v>1492.282013178441</v>
      </c>
      <c r="M38" s="231">
        <v>1624.6730967867052</v>
      </c>
      <c r="N38" s="231">
        <v>1815.4493356495875</v>
      </c>
      <c r="O38" s="231">
        <v>2038.8680267641162</v>
      </c>
      <c r="P38" s="231">
        <v>1857.1500588145573</v>
      </c>
      <c r="Q38" s="231">
        <v>1475.3818745501762</v>
      </c>
      <c r="R38" s="231">
        <v>1015.2218248257861</v>
      </c>
      <c r="S38" s="231">
        <v>610.84578137564699</v>
      </c>
      <c r="T38" s="231">
        <v>856.16840245398635</v>
      </c>
      <c r="U38" s="231">
        <v>27200.000000000007</v>
      </c>
      <c r="V38" s="99"/>
      <c r="Z38" s="39"/>
      <c r="AA38" s="39"/>
      <c r="AB38" s="39"/>
      <c r="AC38" s="39"/>
      <c r="AD38" s="39"/>
      <c r="AE38" s="39"/>
      <c r="AF38" s="39"/>
      <c r="AG38" s="39"/>
      <c r="AH38" s="39"/>
      <c r="AI38" s="39"/>
      <c r="AJ38" s="39"/>
      <c r="AK38" s="39"/>
      <c r="AL38" s="39"/>
      <c r="AM38" s="39"/>
      <c r="AN38" s="39"/>
      <c r="AO38" s="39"/>
      <c r="AP38" s="39"/>
    </row>
    <row r="39" spans="1:43" x14ac:dyDescent="0.2">
      <c r="A39" s="335" t="s">
        <v>67</v>
      </c>
      <c r="B39" s="231">
        <v>39593.559113573618</v>
      </c>
      <c r="C39" s="231">
        <v>40468.548970829972</v>
      </c>
      <c r="D39" s="231">
        <v>37910.009268355912</v>
      </c>
      <c r="E39" s="231">
        <v>21631.105977667445</v>
      </c>
      <c r="F39" s="231">
        <v>15035.817336543325</v>
      </c>
      <c r="G39" s="231">
        <v>37297.852232229372</v>
      </c>
      <c r="H39" s="231">
        <v>47740.948650095321</v>
      </c>
      <c r="I39" s="231">
        <v>44884.048178597266</v>
      </c>
      <c r="J39" s="231">
        <v>45950.964824408511</v>
      </c>
      <c r="K39" s="231">
        <v>43652.48591038525</v>
      </c>
      <c r="L39" s="231">
        <v>42371.892785491953</v>
      </c>
      <c r="M39" s="231">
        <v>39211.552093818827</v>
      </c>
      <c r="N39" s="231">
        <v>37050.504890860306</v>
      </c>
      <c r="O39" s="231">
        <v>33611.461560494448</v>
      </c>
      <c r="P39" s="231">
        <v>26866.989651284763</v>
      </c>
      <c r="Q39" s="231">
        <v>20925.66451188943</v>
      </c>
      <c r="R39" s="231">
        <v>13645.90606688855</v>
      </c>
      <c r="S39" s="231">
        <v>8810.2091463077813</v>
      </c>
      <c r="T39" s="231">
        <v>9620.4788302780871</v>
      </c>
      <c r="U39" s="231">
        <v>606280</v>
      </c>
      <c r="V39" s="99"/>
      <c r="Z39" s="39"/>
      <c r="AA39" s="39"/>
      <c r="AB39" s="39"/>
      <c r="AC39" s="39"/>
      <c r="AD39" s="39"/>
      <c r="AE39" s="39"/>
      <c r="AF39" s="39"/>
      <c r="AG39" s="39"/>
      <c r="AH39" s="39"/>
      <c r="AI39" s="39"/>
      <c r="AJ39" s="39"/>
      <c r="AK39" s="39"/>
      <c r="AL39" s="39"/>
      <c r="AM39" s="39"/>
      <c r="AN39" s="39"/>
      <c r="AO39" s="39"/>
      <c r="AP39" s="39"/>
    </row>
    <row r="40" spans="1:43" x14ac:dyDescent="0.2">
      <c r="A40" s="335" t="s">
        <v>68</v>
      </c>
      <c r="B40" s="231">
        <v>71.910732560898225</v>
      </c>
      <c r="C40" s="231">
        <v>49.984092130376013</v>
      </c>
      <c r="D40" s="231">
        <v>74.608997334397031</v>
      </c>
      <c r="E40" s="231">
        <v>45.069680598370226</v>
      </c>
      <c r="F40" s="231">
        <v>25.394373499782034</v>
      </c>
      <c r="G40" s="231">
        <v>33.413134186803404</v>
      </c>
      <c r="H40" s="231">
        <v>53.691387684320006</v>
      </c>
      <c r="I40" s="231">
        <v>86.189090075513491</v>
      </c>
      <c r="J40" s="231">
        <v>81.055967561791448</v>
      </c>
      <c r="K40" s="231">
        <v>50.491570211165609</v>
      </c>
      <c r="L40" s="231">
        <v>78.1773315404849</v>
      </c>
      <c r="M40" s="231">
        <v>81.864445876350814</v>
      </c>
      <c r="N40" s="231">
        <v>127.6184525021927</v>
      </c>
      <c r="O40" s="231">
        <v>119.95350319475136</v>
      </c>
      <c r="P40" s="231">
        <v>150.80728349747667</v>
      </c>
      <c r="Q40" s="231">
        <v>100.51304387171615</v>
      </c>
      <c r="R40" s="231">
        <v>103.45047451218025</v>
      </c>
      <c r="S40" s="231">
        <v>59.634330799840846</v>
      </c>
      <c r="T40" s="231">
        <v>56.172108361588698</v>
      </c>
      <c r="U40" s="231">
        <v>1450</v>
      </c>
      <c r="V40" s="99"/>
      <c r="Z40" s="39"/>
      <c r="AA40" s="39"/>
      <c r="AB40" s="39"/>
      <c r="AC40" s="39"/>
      <c r="AD40" s="39"/>
      <c r="AE40" s="39"/>
      <c r="AF40" s="39"/>
      <c r="AG40" s="39"/>
      <c r="AH40" s="39"/>
      <c r="AI40" s="39"/>
      <c r="AJ40" s="39"/>
      <c r="AK40" s="39"/>
      <c r="AL40" s="39"/>
      <c r="AM40" s="39"/>
      <c r="AN40" s="39"/>
      <c r="AO40" s="39"/>
      <c r="AP40" s="39"/>
    </row>
    <row r="41" spans="1:43" x14ac:dyDescent="0.2">
      <c r="A41" s="335" t="s">
        <v>69</v>
      </c>
      <c r="B41" s="231">
        <v>6524.562965244817</v>
      </c>
      <c r="C41" s="231">
        <v>6717.3782913554751</v>
      </c>
      <c r="D41" s="231">
        <v>6962.7767672067857</v>
      </c>
      <c r="E41" s="231">
        <v>4571.2210630746222</v>
      </c>
      <c r="F41" s="231">
        <v>3251.7705864802115</v>
      </c>
      <c r="G41" s="231">
        <v>7221.9122321606446</v>
      </c>
      <c r="H41" s="231">
        <v>6392.0037702551008</v>
      </c>
      <c r="I41" s="231">
        <v>6361.1189672074779</v>
      </c>
      <c r="J41" s="231">
        <v>6943.1410001100794</v>
      </c>
      <c r="K41" s="231">
        <v>6842.6634364330239</v>
      </c>
      <c r="L41" s="231">
        <v>6543.6439849863755</v>
      </c>
      <c r="M41" s="231">
        <v>6668.596362128681</v>
      </c>
      <c r="N41" s="231">
        <v>6808.5256319994032</v>
      </c>
      <c r="O41" s="231">
        <v>7066.5333185843765</v>
      </c>
      <c r="P41" s="231">
        <v>6044.2894881137163</v>
      </c>
      <c r="Q41" s="231">
        <v>4703.2900285530031</v>
      </c>
      <c r="R41" s="231">
        <v>3379.7138168565511</v>
      </c>
      <c r="S41" s="231">
        <v>2042.135998551697</v>
      </c>
      <c r="T41" s="231">
        <v>2369.7222906979659</v>
      </c>
      <c r="U41" s="231">
        <v>107415.00000000003</v>
      </c>
      <c r="V41" s="99"/>
      <c r="Z41" s="39"/>
      <c r="AA41" s="39"/>
      <c r="AB41" s="39"/>
      <c r="AC41" s="39"/>
      <c r="AD41" s="39"/>
      <c r="AE41" s="39"/>
      <c r="AF41" s="39"/>
      <c r="AG41" s="39"/>
      <c r="AH41" s="39"/>
      <c r="AI41" s="39"/>
      <c r="AJ41" s="39"/>
      <c r="AK41" s="39"/>
      <c r="AL41" s="39"/>
      <c r="AM41" s="39"/>
      <c r="AN41" s="39"/>
      <c r="AO41" s="39"/>
      <c r="AP41" s="39"/>
    </row>
    <row r="42" spans="1:43" x14ac:dyDescent="0.2">
      <c r="A42" s="230"/>
      <c r="V42" s="99"/>
      <c r="Z42" s="39"/>
      <c r="AA42" s="39"/>
      <c r="AB42" s="39"/>
      <c r="AC42" s="39"/>
      <c r="AD42" s="39"/>
      <c r="AE42" s="39"/>
      <c r="AF42" s="39"/>
      <c r="AG42" s="39"/>
      <c r="AH42" s="39"/>
      <c r="AI42" s="39"/>
      <c r="AJ42" s="39"/>
      <c r="AK42" s="39"/>
      <c r="AL42" s="39"/>
      <c r="AM42" s="39"/>
      <c r="AN42" s="39"/>
      <c r="AO42" s="39"/>
      <c r="AP42" s="39"/>
    </row>
    <row r="43" spans="1:43" x14ac:dyDescent="0.2">
      <c r="A43" s="230"/>
      <c r="B43" s="231"/>
      <c r="C43" s="231"/>
      <c r="D43" s="231"/>
      <c r="E43" s="231"/>
      <c r="F43" s="231"/>
      <c r="G43" s="231"/>
      <c r="H43" s="231"/>
      <c r="I43" s="231"/>
      <c r="J43" s="231"/>
      <c r="K43" s="231"/>
      <c r="L43" s="231"/>
      <c r="M43" s="231"/>
      <c r="N43" s="231"/>
      <c r="O43" s="231"/>
      <c r="P43" s="231"/>
      <c r="Q43" s="231"/>
      <c r="R43" s="231"/>
      <c r="S43" s="231"/>
      <c r="T43" s="231"/>
      <c r="U43" s="231"/>
      <c r="V43" s="99"/>
      <c r="Z43" s="39"/>
      <c r="AA43" s="39"/>
      <c r="AB43" s="39"/>
      <c r="AC43" s="39"/>
      <c r="AD43" s="39"/>
      <c r="AE43" s="39"/>
      <c r="AF43" s="39"/>
      <c r="AG43" s="39"/>
      <c r="AH43" s="39"/>
      <c r="AI43" s="39"/>
      <c r="AJ43" s="39"/>
      <c r="AK43" s="39"/>
      <c r="AL43" s="39"/>
      <c r="AM43" s="39"/>
      <c r="AN43" s="39"/>
      <c r="AO43" s="39"/>
      <c r="AP43" s="39"/>
    </row>
    <row r="44" spans="1:43" ht="15" x14ac:dyDescent="0.25">
      <c r="A44" s="436" t="s">
        <v>314</v>
      </c>
      <c r="B44" s="435"/>
      <c r="C44" s="435"/>
      <c r="D44" s="435"/>
      <c r="E44" s="435"/>
      <c r="F44" s="435"/>
      <c r="G44" s="435"/>
      <c r="H44" s="435"/>
      <c r="I44" s="435"/>
      <c r="J44" s="435"/>
      <c r="K44" s="435"/>
      <c r="L44" s="435"/>
      <c r="M44" s="435"/>
      <c r="N44" s="435"/>
      <c r="O44" s="435"/>
      <c r="P44" s="435"/>
      <c r="Q44" s="435"/>
      <c r="R44" s="435"/>
      <c r="S44" s="435"/>
      <c r="T44" s="435"/>
      <c r="U44" s="435"/>
      <c r="V44" s="99"/>
      <c r="Z44" s="39"/>
      <c r="AA44" s="39"/>
      <c r="AB44" s="39"/>
      <c r="AC44" s="39"/>
      <c r="AD44" s="39"/>
      <c r="AE44" s="39"/>
      <c r="AF44" s="39"/>
      <c r="AG44" s="39"/>
      <c r="AH44" s="39"/>
      <c r="AI44" s="39"/>
      <c r="AJ44" s="39"/>
      <c r="AK44" s="39"/>
      <c r="AL44" s="39"/>
      <c r="AM44" s="39"/>
      <c r="AN44" s="39"/>
      <c r="AO44" s="39"/>
      <c r="AP44" s="39"/>
    </row>
    <row r="45" spans="1:43" ht="13.5" thickBot="1" x14ac:dyDescent="0.25">
      <c r="A45" s="331" t="s">
        <v>323</v>
      </c>
      <c r="B45" s="332" t="s">
        <v>295</v>
      </c>
      <c r="C45" s="332" t="s">
        <v>296</v>
      </c>
      <c r="D45" s="332" t="s">
        <v>297</v>
      </c>
      <c r="E45" s="332" t="s">
        <v>298</v>
      </c>
      <c r="F45" s="332" t="s">
        <v>299</v>
      </c>
      <c r="G45" s="332" t="s">
        <v>300</v>
      </c>
      <c r="H45" s="332" t="s">
        <v>301</v>
      </c>
      <c r="I45" s="332" t="s">
        <v>302</v>
      </c>
      <c r="J45" s="332" t="s">
        <v>303</v>
      </c>
      <c r="K45" s="332" t="s">
        <v>304</v>
      </c>
      <c r="L45" s="332" t="s">
        <v>305</v>
      </c>
      <c r="M45" s="332" t="s">
        <v>306</v>
      </c>
      <c r="N45" s="332" t="s">
        <v>307</v>
      </c>
      <c r="O45" s="332" t="s">
        <v>308</v>
      </c>
      <c r="P45" s="332" t="s">
        <v>309</v>
      </c>
      <c r="Q45" s="332" t="s">
        <v>310</v>
      </c>
      <c r="R45" s="332" t="s">
        <v>311</v>
      </c>
      <c r="S45" s="332" t="s">
        <v>312</v>
      </c>
      <c r="T45" s="333" t="s">
        <v>313</v>
      </c>
      <c r="U45" s="332" t="s">
        <v>412</v>
      </c>
      <c r="V45" s="134"/>
      <c r="Z45" s="39"/>
      <c r="AA45" s="39"/>
      <c r="AB45" s="39"/>
      <c r="AC45" s="39"/>
      <c r="AD45" s="39"/>
      <c r="AE45" s="39"/>
      <c r="AF45" s="39"/>
      <c r="AG45" s="39"/>
      <c r="AH45" s="39"/>
      <c r="AI45" s="39"/>
      <c r="AJ45" s="39"/>
      <c r="AK45" s="39"/>
      <c r="AL45" s="39"/>
      <c r="AM45" s="39"/>
      <c r="AN45" s="39"/>
      <c r="AO45" s="39"/>
      <c r="AP45" s="39"/>
    </row>
    <row r="46" spans="1:43" ht="13.5" thickTop="1" x14ac:dyDescent="0.2">
      <c r="A46" s="334" t="s">
        <v>318</v>
      </c>
      <c r="B46" s="229">
        <v>125098.15438928851</v>
      </c>
      <c r="C46" s="229">
        <v>119322.72551116106</v>
      </c>
      <c r="D46" s="229">
        <v>124664.85269143626</v>
      </c>
      <c r="E46" s="229">
        <v>74762.083953021312</v>
      </c>
      <c r="F46" s="229">
        <v>55627.859104527466</v>
      </c>
      <c r="G46" s="229">
        <v>134239.0265558337</v>
      </c>
      <c r="H46" s="229">
        <v>143784.08912922218</v>
      </c>
      <c r="I46" s="229">
        <v>143753.31129280021</v>
      </c>
      <c r="J46" s="229">
        <v>142947.13060341679</v>
      </c>
      <c r="K46" s="229">
        <v>136925.81395186781</v>
      </c>
      <c r="L46" s="229">
        <v>132712.52655288039</v>
      </c>
      <c r="M46" s="229">
        <v>131322.09116068092</v>
      </c>
      <c r="N46" s="229">
        <v>133393.82718860992</v>
      </c>
      <c r="O46" s="229">
        <v>132667.69546894063</v>
      </c>
      <c r="P46" s="229">
        <v>117886.31233509281</v>
      </c>
      <c r="Q46" s="229">
        <v>93148.14988651617</v>
      </c>
      <c r="R46" s="229">
        <v>59083.491706933113</v>
      </c>
      <c r="S46" s="229">
        <v>35145.918831831084</v>
      </c>
      <c r="T46" s="229">
        <v>30178.559197174654</v>
      </c>
      <c r="U46" s="229">
        <v>2066663.6195112348</v>
      </c>
      <c r="V46" s="129"/>
      <c r="Z46" s="39"/>
      <c r="AA46" s="39"/>
      <c r="AB46" s="39"/>
      <c r="AC46" s="39"/>
      <c r="AD46" s="39"/>
      <c r="AE46" s="39"/>
      <c r="AF46" s="39"/>
      <c r="AG46" s="39"/>
      <c r="AH46" s="39"/>
      <c r="AI46" s="39"/>
      <c r="AJ46" s="39"/>
      <c r="AK46" s="39"/>
      <c r="AL46" s="39"/>
      <c r="AM46" s="39"/>
      <c r="AN46" s="39"/>
      <c r="AO46" s="39"/>
      <c r="AP46" s="39"/>
    </row>
    <row r="47" spans="1:43" x14ac:dyDescent="0.2">
      <c r="A47" s="335" t="s">
        <v>34</v>
      </c>
      <c r="B47" s="290">
        <v>421.24415941691223</v>
      </c>
      <c r="C47" s="290">
        <v>386.28453957430918</v>
      </c>
      <c r="D47" s="290">
        <v>435.1190303363507</v>
      </c>
      <c r="E47" s="290">
        <v>291.18530685090212</v>
      </c>
      <c r="F47" s="290">
        <v>181.66165487383856</v>
      </c>
      <c r="G47" s="290">
        <v>295.6977739057474</v>
      </c>
      <c r="H47" s="290">
        <v>401.51890530233254</v>
      </c>
      <c r="I47" s="290">
        <v>487.89272740545061</v>
      </c>
      <c r="J47" s="290">
        <v>546.50763579080353</v>
      </c>
      <c r="K47" s="290">
        <v>466.16793362772245</v>
      </c>
      <c r="L47" s="290">
        <v>495.57013837028256</v>
      </c>
      <c r="M47" s="290">
        <v>522.61666738512361</v>
      </c>
      <c r="N47" s="290">
        <v>641.99029408377612</v>
      </c>
      <c r="O47" s="290">
        <v>733.10737506188218</v>
      </c>
      <c r="P47" s="290">
        <v>762.48870799867314</v>
      </c>
      <c r="Q47" s="290">
        <v>579.56795910089875</v>
      </c>
      <c r="R47" s="290">
        <v>435.93601636484289</v>
      </c>
      <c r="S47" s="290">
        <v>250.3830267006507</v>
      </c>
      <c r="T47" s="290">
        <v>186.9099969830728</v>
      </c>
      <c r="U47" s="231">
        <v>8521.8498491335722</v>
      </c>
      <c r="V47" s="129"/>
      <c r="X47" s="230"/>
      <c r="Y47" s="269"/>
      <c r="Z47" s="236"/>
      <c r="AA47" s="236"/>
      <c r="AB47" s="236"/>
      <c r="AC47" s="236"/>
      <c r="AD47" s="236"/>
      <c r="AE47" s="236"/>
      <c r="AF47" s="236"/>
      <c r="AG47" s="236"/>
      <c r="AH47" s="236"/>
      <c r="AI47" s="236"/>
      <c r="AJ47" s="236"/>
      <c r="AK47" s="236"/>
      <c r="AL47" s="236"/>
      <c r="AM47" s="236"/>
      <c r="AN47" s="236"/>
      <c r="AO47" s="236"/>
      <c r="AP47" s="236"/>
      <c r="AQ47" s="269"/>
    </row>
    <row r="48" spans="1:43" x14ac:dyDescent="0.2">
      <c r="A48" s="335" t="s">
        <v>35</v>
      </c>
      <c r="B48" s="290">
        <v>1785.638085749727</v>
      </c>
      <c r="C48" s="290">
        <v>1882.4522791446352</v>
      </c>
      <c r="D48" s="290">
        <v>2336.3363321223273</v>
      </c>
      <c r="E48" s="290">
        <v>1710.4215470650902</v>
      </c>
      <c r="F48" s="290">
        <v>2862.0101654207788</v>
      </c>
      <c r="G48" s="290">
        <v>7445.9151070697799</v>
      </c>
      <c r="H48" s="290">
        <v>3719.2519035717792</v>
      </c>
      <c r="I48" s="290">
        <v>2809.490562206397</v>
      </c>
      <c r="J48" s="290">
        <v>2362.7477078717434</v>
      </c>
      <c r="K48" s="290">
        <v>2227.0735892448879</v>
      </c>
      <c r="L48" s="290">
        <v>2284.4573150596921</v>
      </c>
      <c r="M48" s="290">
        <v>2388.3171633646507</v>
      </c>
      <c r="N48" s="290">
        <v>2602.7138952797832</v>
      </c>
      <c r="O48" s="290">
        <v>2667.4324046336837</v>
      </c>
      <c r="P48" s="290">
        <v>2654.5350298805388</v>
      </c>
      <c r="Q48" s="290">
        <v>2110.3862037996123</v>
      </c>
      <c r="R48" s="290">
        <v>1293.3999375226879</v>
      </c>
      <c r="S48" s="290">
        <v>753.78866979689246</v>
      </c>
      <c r="T48" s="290">
        <v>742.72523259437105</v>
      </c>
      <c r="U48" s="231">
        <v>46639.093131399059</v>
      </c>
      <c r="V48" s="129"/>
      <c r="W48" s="29"/>
      <c r="X48" s="230"/>
      <c r="Y48" s="269"/>
      <c r="Z48" s="236"/>
      <c r="AA48" s="236"/>
      <c r="AB48" s="236"/>
      <c r="AC48" s="236"/>
      <c r="AD48" s="236"/>
      <c r="AE48" s="236"/>
      <c r="AF48" s="236"/>
      <c r="AG48" s="236"/>
      <c r="AH48" s="236"/>
      <c r="AI48" s="236"/>
      <c r="AJ48" s="236"/>
      <c r="AK48" s="236"/>
      <c r="AL48" s="236"/>
      <c r="AM48" s="236"/>
      <c r="AN48" s="236"/>
      <c r="AO48" s="236"/>
      <c r="AP48" s="236"/>
      <c r="AQ48" s="269"/>
    </row>
    <row r="49" spans="1:43" x14ac:dyDescent="0.2">
      <c r="A49" s="335" t="s">
        <v>36</v>
      </c>
      <c r="B49" s="290">
        <v>11449.43422898748</v>
      </c>
      <c r="C49" s="290">
        <v>12147.80551547291</v>
      </c>
      <c r="D49" s="290">
        <v>13583.145821695898</v>
      </c>
      <c r="E49" s="290">
        <v>7937.7410530795614</v>
      </c>
      <c r="F49" s="290">
        <v>5339.3215110123574</v>
      </c>
      <c r="G49" s="290">
        <v>11023.063659714178</v>
      </c>
      <c r="H49" s="290">
        <v>11958.158399591597</v>
      </c>
      <c r="I49" s="290">
        <v>12246.729064961439</v>
      </c>
      <c r="J49" s="290">
        <v>13366.923357379086</v>
      </c>
      <c r="K49" s="290">
        <v>13888.931806696426</v>
      </c>
      <c r="L49" s="290">
        <v>14178.824098336345</v>
      </c>
      <c r="M49" s="290">
        <v>14421.607034145934</v>
      </c>
      <c r="N49" s="290">
        <v>15027.384397474059</v>
      </c>
      <c r="O49" s="290">
        <v>14469.591972361939</v>
      </c>
      <c r="P49" s="290">
        <v>11911.145029588139</v>
      </c>
      <c r="Q49" s="290">
        <v>9451.9515531054622</v>
      </c>
      <c r="R49" s="290">
        <v>6148.3142189479995</v>
      </c>
      <c r="S49" s="290">
        <v>3442.7258058071543</v>
      </c>
      <c r="T49" s="290">
        <v>3173.2943681750767</v>
      </c>
      <c r="U49" s="231">
        <v>205166.09289653308</v>
      </c>
      <c r="V49" s="129"/>
      <c r="W49" s="29"/>
      <c r="X49" s="230"/>
      <c r="Y49" s="269"/>
      <c r="Z49" s="236"/>
      <c r="AA49" s="236"/>
      <c r="AB49" s="236"/>
      <c r="AC49" s="236"/>
      <c r="AD49" s="39"/>
      <c r="AE49" s="39"/>
      <c r="AF49" s="39"/>
      <c r="AG49" s="39"/>
      <c r="AH49" s="39"/>
      <c r="AI49" s="39"/>
      <c r="AJ49" s="39"/>
      <c r="AK49" s="39"/>
      <c r="AL49" s="39"/>
      <c r="AM49" s="39"/>
      <c r="AN49" s="236"/>
      <c r="AO49" s="236"/>
      <c r="AP49" s="236"/>
      <c r="AQ49" s="269"/>
    </row>
    <row r="50" spans="1:43" x14ac:dyDescent="0.2">
      <c r="A50" s="335" t="s">
        <v>37</v>
      </c>
      <c r="B50" s="290">
        <v>1010.6469571225294</v>
      </c>
      <c r="C50" s="290">
        <v>981.9807973897889</v>
      </c>
      <c r="D50" s="290">
        <v>996.95933496626469</v>
      </c>
      <c r="E50" s="290">
        <v>717.96336475073974</v>
      </c>
      <c r="F50" s="290">
        <v>481.21802651328818</v>
      </c>
      <c r="G50" s="290">
        <v>1091.3185520357317</v>
      </c>
      <c r="H50" s="290">
        <v>1027.5441312661505</v>
      </c>
      <c r="I50" s="290">
        <v>1298.0751012736473</v>
      </c>
      <c r="J50" s="290">
        <v>1274.2396337056009</v>
      </c>
      <c r="K50" s="290">
        <v>1185.2825900649352</v>
      </c>
      <c r="L50" s="290">
        <v>1170.8071659609395</v>
      </c>
      <c r="M50" s="290">
        <v>1189.4667500511998</v>
      </c>
      <c r="N50" s="290">
        <v>1446.3954957390993</v>
      </c>
      <c r="O50" s="290">
        <v>1544.3017245921851</v>
      </c>
      <c r="P50" s="290">
        <v>1544.9148844561357</v>
      </c>
      <c r="Q50" s="290">
        <v>1145.130201094064</v>
      </c>
      <c r="R50" s="290">
        <v>674.53834524532647</v>
      </c>
      <c r="S50" s="290">
        <v>377.92538347301303</v>
      </c>
      <c r="T50" s="290">
        <v>299.10931291740962</v>
      </c>
      <c r="U50" s="231">
        <v>19457.817752618052</v>
      </c>
      <c r="V50" s="129"/>
      <c r="W50" s="29"/>
      <c r="X50" s="230"/>
      <c r="Y50" s="269"/>
      <c r="Z50" s="236"/>
      <c r="AA50" s="236"/>
      <c r="AB50" s="236"/>
      <c r="AC50" s="236"/>
      <c r="AD50" s="236"/>
      <c r="AE50" s="236"/>
      <c r="AF50" s="236"/>
      <c r="AG50" s="236"/>
      <c r="AH50" s="236"/>
      <c r="AI50" s="236"/>
      <c r="AJ50" s="236"/>
      <c r="AK50" s="236"/>
      <c r="AL50" s="236"/>
      <c r="AM50" s="236"/>
      <c r="AN50" s="236"/>
      <c r="AO50" s="236"/>
      <c r="AP50" s="236"/>
      <c r="AQ50" s="269"/>
    </row>
    <row r="51" spans="1:43" x14ac:dyDescent="0.2">
      <c r="A51" s="335" t="s">
        <v>38</v>
      </c>
      <c r="B51" s="290">
        <v>1359.1231844079882</v>
      </c>
      <c r="C51" s="290">
        <v>1399.6659794209206</v>
      </c>
      <c r="D51" s="290">
        <v>1730.6091175909019</v>
      </c>
      <c r="E51" s="290">
        <v>975.29943147823928</v>
      </c>
      <c r="F51" s="290">
        <v>616.66491006885758</v>
      </c>
      <c r="G51" s="290">
        <v>1223.7906150306417</v>
      </c>
      <c r="H51" s="290">
        <v>1248.1170574997482</v>
      </c>
      <c r="I51" s="290">
        <v>1699.0669390307746</v>
      </c>
      <c r="J51" s="290">
        <v>1596.0983607965702</v>
      </c>
      <c r="K51" s="290">
        <v>1805.1271934871029</v>
      </c>
      <c r="L51" s="290">
        <v>1716.4227610171913</v>
      </c>
      <c r="M51" s="290">
        <v>1938.4142709364021</v>
      </c>
      <c r="N51" s="290">
        <v>1962.8784422502199</v>
      </c>
      <c r="O51" s="290">
        <v>2030.0901312590152</v>
      </c>
      <c r="P51" s="290">
        <v>1781.3697604198073</v>
      </c>
      <c r="Q51" s="290">
        <v>1238.7580167974413</v>
      </c>
      <c r="R51" s="290">
        <v>858.21095607296263</v>
      </c>
      <c r="S51" s="290">
        <v>406.87515497973317</v>
      </c>
      <c r="T51" s="290">
        <v>329.6554927075108</v>
      </c>
      <c r="U51" s="231">
        <v>25916.23777525203</v>
      </c>
      <c r="V51" s="129"/>
      <c r="W51" s="29"/>
      <c r="X51" s="230"/>
      <c r="Y51" s="269"/>
      <c r="Z51" s="236"/>
      <c r="AA51" s="236"/>
      <c r="AB51" s="236"/>
      <c r="AC51" s="236"/>
      <c r="AD51" s="39"/>
      <c r="AE51" s="39"/>
      <c r="AF51" s="39"/>
      <c r="AG51" s="39"/>
      <c r="AH51" s="39"/>
      <c r="AI51" s="39"/>
      <c r="AJ51" s="39"/>
      <c r="AK51" s="39"/>
      <c r="AL51" s="39"/>
      <c r="AM51" s="39"/>
      <c r="AN51" s="236"/>
      <c r="AO51" s="236"/>
      <c r="AP51" s="236"/>
      <c r="AQ51" s="269"/>
    </row>
    <row r="52" spans="1:43" x14ac:dyDescent="0.2">
      <c r="A52" s="335" t="s">
        <v>39</v>
      </c>
      <c r="B52" s="290">
        <v>1808.7907515356605</v>
      </c>
      <c r="C52" s="290">
        <v>1459.4474624777686</v>
      </c>
      <c r="D52" s="290">
        <v>1652.9798710305058</v>
      </c>
      <c r="E52" s="290">
        <v>1023.399675880005</v>
      </c>
      <c r="F52" s="290">
        <v>678.52708575055294</v>
      </c>
      <c r="G52" s="290">
        <v>1327.5872265730525</v>
      </c>
      <c r="H52" s="290">
        <v>1505.5317827636013</v>
      </c>
      <c r="I52" s="290">
        <v>1873.6080533973561</v>
      </c>
      <c r="J52" s="290">
        <v>1801.925811501221</v>
      </c>
      <c r="K52" s="290">
        <v>1665.0833078261987</v>
      </c>
      <c r="L52" s="290">
        <v>1761.86485600626</v>
      </c>
      <c r="M52" s="290">
        <v>1946.3799343100125</v>
      </c>
      <c r="N52" s="290">
        <v>2349.2126030740274</v>
      </c>
      <c r="O52" s="290">
        <v>2680.4622347557474</v>
      </c>
      <c r="P52" s="290">
        <v>2541.4846980305606</v>
      </c>
      <c r="Q52" s="290">
        <v>2174.9416672485459</v>
      </c>
      <c r="R52" s="290">
        <v>1426.5907406067693</v>
      </c>
      <c r="S52" s="290">
        <v>904.51656834876496</v>
      </c>
      <c r="T52" s="290">
        <v>704.93083928894646</v>
      </c>
      <c r="U52" s="231">
        <v>31287.265170405561</v>
      </c>
      <c r="V52" s="129"/>
      <c r="X52" s="230"/>
      <c r="Y52" s="269"/>
      <c r="Z52" s="236"/>
      <c r="AA52" s="236"/>
      <c r="AB52" s="236"/>
      <c r="AC52" s="236"/>
      <c r="AD52" s="236"/>
      <c r="AE52" s="236"/>
      <c r="AF52" s="236"/>
      <c r="AG52" s="236"/>
      <c r="AH52" s="236"/>
      <c r="AI52" s="236"/>
      <c r="AJ52" s="236"/>
      <c r="AK52" s="236"/>
      <c r="AL52" s="236"/>
      <c r="AM52" s="236"/>
      <c r="AN52" s="236"/>
      <c r="AO52" s="236"/>
      <c r="AP52" s="236"/>
      <c r="AQ52" s="269"/>
    </row>
    <row r="53" spans="1:43" x14ac:dyDescent="0.2">
      <c r="A53" s="335" t="s">
        <v>40</v>
      </c>
      <c r="B53" s="290">
        <v>551.15319398117208</v>
      </c>
      <c r="C53" s="290">
        <v>561.61363040437573</v>
      </c>
      <c r="D53" s="290">
        <v>657.80842203809891</v>
      </c>
      <c r="E53" s="290">
        <v>353.96122039623214</v>
      </c>
      <c r="F53" s="290">
        <v>236.15905904338123</v>
      </c>
      <c r="G53" s="290">
        <v>452.28996788938622</v>
      </c>
      <c r="H53" s="290">
        <v>433.68395251985538</v>
      </c>
      <c r="I53" s="290">
        <v>533.02094858072621</v>
      </c>
      <c r="J53" s="290">
        <v>541.30723668923986</v>
      </c>
      <c r="K53" s="290">
        <v>623.81466707925733</v>
      </c>
      <c r="L53" s="290">
        <v>664.91951214977621</v>
      </c>
      <c r="M53" s="290">
        <v>728.77461174871644</v>
      </c>
      <c r="N53" s="290">
        <v>814.54627052996773</v>
      </c>
      <c r="O53" s="290">
        <v>997.3509999049254</v>
      </c>
      <c r="P53" s="290">
        <v>1019.1746606619885</v>
      </c>
      <c r="Q53" s="290">
        <v>844.23552739542242</v>
      </c>
      <c r="R53" s="290">
        <v>582.44337244672488</v>
      </c>
      <c r="S53" s="290">
        <v>349.22089769024421</v>
      </c>
      <c r="T53" s="290">
        <v>241.13721022723979</v>
      </c>
      <c r="U53" s="231">
        <v>11186.615361376731</v>
      </c>
      <c r="V53" s="129"/>
      <c r="X53" s="230"/>
      <c r="Y53" s="269"/>
      <c r="Z53" s="236"/>
      <c r="AA53" s="236"/>
      <c r="AB53" s="236"/>
      <c r="AC53" s="236"/>
      <c r="AD53" s="39"/>
      <c r="AE53" s="39"/>
      <c r="AF53" s="39"/>
      <c r="AG53" s="39"/>
      <c r="AH53" s="39"/>
      <c r="AI53" s="39"/>
      <c r="AJ53" s="39"/>
      <c r="AK53" s="39"/>
      <c r="AL53" s="39"/>
      <c r="AM53" s="39"/>
      <c r="AN53" s="236"/>
      <c r="AO53" s="236"/>
      <c r="AP53" s="236"/>
      <c r="AQ53" s="269"/>
    </row>
    <row r="54" spans="1:43" x14ac:dyDescent="0.2">
      <c r="A54" s="335" t="s">
        <v>41</v>
      </c>
      <c r="B54" s="290">
        <v>439.25527218949787</v>
      </c>
      <c r="C54" s="290">
        <v>386.74514800314142</v>
      </c>
      <c r="D54" s="290">
        <v>507.93360246372293</v>
      </c>
      <c r="E54" s="290">
        <v>307.7988311981955</v>
      </c>
      <c r="F54" s="290">
        <v>182.3428016737036</v>
      </c>
      <c r="G54" s="290">
        <v>360.33611505891133</v>
      </c>
      <c r="H54" s="290">
        <v>466.5632730667258</v>
      </c>
      <c r="I54" s="290">
        <v>496.72526703159645</v>
      </c>
      <c r="J54" s="290">
        <v>591.73176383075383</v>
      </c>
      <c r="K54" s="290">
        <v>446.55483146825787</v>
      </c>
      <c r="L54" s="290">
        <v>592.84854574500253</v>
      </c>
      <c r="M54" s="290">
        <v>680.45409610932802</v>
      </c>
      <c r="N54" s="290">
        <v>970.28785766891349</v>
      </c>
      <c r="O54" s="290">
        <v>1239.9806116639784</v>
      </c>
      <c r="P54" s="290">
        <v>1329.6483472584573</v>
      </c>
      <c r="Q54" s="290">
        <v>1046.4875867043811</v>
      </c>
      <c r="R54" s="290">
        <v>644.23068141996987</v>
      </c>
      <c r="S54" s="290">
        <v>405.42382361971465</v>
      </c>
      <c r="T54" s="290">
        <v>303.00431717926756</v>
      </c>
      <c r="U54" s="231">
        <v>11398.352773353519</v>
      </c>
      <c r="V54" s="129"/>
      <c r="X54" s="230"/>
      <c r="Y54" s="269"/>
      <c r="Z54" s="236"/>
      <c r="AA54" s="236"/>
      <c r="AB54" s="236"/>
      <c r="AC54" s="236"/>
      <c r="AD54" s="236"/>
      <c r="AE54" s="236"/>
      <c r="AF54" s="236"/>
      <c r="AG54" s="236"/>
      <c r="AH54" s="236"/>
      <c r="AI54" s="236"/>
      <c r="AJ54" s="236"/>
      <c r="AK54" s="236"/>
      <c r="AL54" s="236"/>
      <c r="AM54" s="236"/>
      <c r="AN54" s="236"/>
      <c r="AO54" s="236"/>
      <c r="AP54" s="236"/>
      <c r="AQ54" s="269"/>
    </row>
    <row r="55" spans="1:43" x14ac:dyDescent="0.2">
      <c r="A55" s="335" t="s">
        <v>42</v>
      </c>
      <c r="B55" s="290">
        <v>5855.8561933624896</v>
      </c>
      <c r="C55" s="290">
        <v>5757.1135506998935</v>
      </c>
      <c r="D55" s="290">
        <v>6072.4232393474585</v>
      </c>
      <c r="E55" s="290">
        <v>3365.1370010928636</v>
      </c>
      <c r="F55" s="290">
        <v>2194.6074361185183</v>
      </c>
      <c r="G55" s="290">
        <v>4653.641567166037</v>
      </c>
      <c r="H55" s="290">
        <v>5609.9674723359949</v>
      </c>
      <c r="I55" s="290">
        <v>6045.0758333501899</v>
      </c>
      <c r="J55" s="290">
        <v>6502.0426635464019</v>
      </c>
      <c r="K55" s="290">
        <v>6375.6852448687059</v>
      </c>
      <c r="L55" s="290">
        <v>6128.1958367552252</v>
      </c>
      <c r="M55" s="290">
        <v>5857.9124730920039</v>
      </c>
      <c r="N55" s="290">
        <v>5687.0560679092769</v>
      </c>
      <c r="O55" s="290">
        <v>6383.5799263804938</v>
      </c>
      <c r="P55" s="290">
        <v>5960.0606137106688</v>
      </c>
      <c r="Q55" s="290">
        <v>4801.1643890933838</v>
      </c>
      <c r="R55" s="290">
        <v>2805.1724887826053</v>
      </c>
      <c r="S55" s="290">
        <v>1753.0096190040563</v>
      </c>
      <c r="T55" s="290">
        <v>1302.43154597789</v>
      </c>
      <c r="U55" s="231">
        <v>93110.133162594124</v>
      </c>
      <c r="V55" s="129"/>
      <c r="X55" s="230"/>
      <c r="Y55" s="269"/>
      <c r="Z55" s="236"/>
      <c r="AA55" s="236"/>
      <c r="AB55" s="236"/>
      <c r="AC55" s="236"/>
      <c r="AD55" s="236"/>
      <c r="AE55" s="236"/>
      <c r="AF55" s="236"/>
      <c r="AG55" s="236"/>
      <c r="AH55" s="236"/>
      <c r="AI55" s="236"/>
      <c r="AJ55" s="236"/>
      <c r="AK55" s="236"/>
      <c r="AL55" s="236"/>
      <c r="AM55" s="236"/>
      <c r="AN55" s="236"/>
      <c r="AO55" s="236"/>
      <c r="AP55" s="236"/>
      <c r="AQ55" s="269"/>
    </row>
    <row r="56" spans="1:43" x14ac:dyDescent="0.2">
      <c r="A56" s="335" t="s">
        <v>43</v>
      </c>
      <c r="B56" s="290">
        <v>2901.9738789314592</v>
      </c>
      <c r="C56" s="290">
        <v>2604.5146688567534</v>
      </c>
      <c r="D56" s="290">
        <v>3079.8630252164003</v>
      </c>
      <c r="E56" s="290">
        <v>1898.2890977854161</v>
      </c>
      <c r="F56" s="290">
        <v>1293.3867693323216</v>
      </c>
      <c r="G56" s="290">
        <v>2554.7167908599304</v>
      </c>
      <c r="H56" s="290">
        <v>2612.0064613869126</v>
      </c>
      <c r="I56" s="290">
        <v>3129.0516335081379</v>
      </c>
      <c r="J56" s="290">
        <v>2931.6902700854057</v>
      </c>
      <c r="K56" s="290">
        <v>3046.158262524179</v>
      </c>
      <c r="L56" s="290">
        <v>3123.9381515772493</v>
      </c>
      <c r="M56" s="290">
        <v>3455.6971891055964</v>
      </c>
      <c r="N56" s="290">
        <v>3981.6647927877534</v>
      </c>
      <c r="O56" s="290">
        <v>4684.0539137196984</v>
      </c>
      <c r="P56" s="290">
        <v>4489.0897264168625</v>
      </c>
      <c r="Q56" s="290">
        <v>3919.3045991258291</v>
      </c>
      <c r="R56" s="290">
        <v>2537.6194192270623</v>
      </c>
      <c r="S56" s="290">
        <v>1630.1745369222056</v>
      </c>
      <c r="T56" s="290">
        <v>1328.726296008226</v>
      </c>
      <c r="U56" s="231">
        <v>55201.919483377387</v>
      </c>
      <c r="V56" s="129"/>
      <c r="X56" s="230"/>
      <c r="Y56" s="269"/>
      <c r="Z56" s="236"/>
      <c r="AA56" s="236"/>
      <c r="AB56" s="236"/>
      <c r="AC56" s="236"/>
      <c r="AD56" s="236"/>
      <c r="AE56" s="236"/>
      <c r="AF56" s="236"/>
      <c r="AG56" s="236"/>
      <c r="AH56" s="236"/>
      <c r="AI56" s="236"/>
      <c r="AJ56" s="236"/>
      <c r="AK56" s="236"/>
      <c r="AL56" s="236"/>
      <c r="AM56" s="236"/>
      <c r="AN56" s="236"/>
      <c r="AO56" s="236"/>
      <c r="AP56" s="236"/>
      <c r="AQ56" s="269"/>
    </row>
    <row r="57" spans="1:43" x14ac:dyDescent="0.2">
      <c r="A57" s="335" t="s">
        <v>44</v>
      </c>
      <c r="B57" s="290">
        <v>62.295824703623168</v>
      </c>
      <c r="C57" s="290">
        <v>26.638106383116863</v>
      </c>
      <c r="D57" s="290">
        <v>61.385947059819728</v>
      </c>
      <c r="E57" s="290">
        <v>27.1071431932004</v>
      </c>
      <c r="F57" s="290">
        <v>16.120973340342612</v>
      </c>
      <c r="G57" s="290">
        <v>33.237674358476887</v>
      </c>
      <c r="H57" s="290">
        <v>38.914011657379604</v>
      </c>
      <c r="I57" s="290">
        <v>59.801635489017386</v>
      </c>
      <c r="J57" s="290">
        <v>55.173167893237718</v>
      </c>
      <c r="K57" s="290">
        <v>61.421034615972118</v>
      </c>
      <c r="L57" s="290">
        <v>60.456618119595483</v>
      </c>
      <c r="M57" s="290">
        <v>73.100832421934882</v>
      </c>
      <c r="N57" s="290">
        <v>82.764699828681714</v>
      </c>
      <c r="O57" s="290">
        <v>118.89934680311816</v>
      </c>
      <c r="P57" s="290">
        <v>83.275836648909845</v>
      </c>
      <c r="Q57" s="290">
        <v>76.888720278568869</v>
      </c>
      <c r="R57" s="290">
        <v>39.519174692900819</v>
      </c>
      <c r="S57" s="290">
        <v>28.43821932369266</v>
      </c>
      <c r="T57" s="290">
        <v>23.905895313968252</v>
      </c>
      <c r="U57" s="231">
        <v>1029.3448621255573</v>
      </c>
      <c r="V57" s="129"/>
      <c r="X57" s="230"/>
      <c r="Y57" s="269"/>
      <c r="Z57" s="236"/>
      <c r="AA57" s="236"/>
      <c r="AB57" s="236"/>
      <c r="AC57" s="236"/>
      <c r="AD57" s="236"/>
      <c r="AE57" s="336"/>
      <c r="AF57" s="236"/>
      <c r="AG57" s="236"/>
      <c r="AH57" s="236"/>
      <c r="AI57" s="236"/>
      <c r="AJ57" s="236"/>
      <c r="AK57" s="236"/>
      <c r="AL57" s="236"/>
      <c r="AM57" s="236"/>
      <c r="AN57" s="236"/>
      <c r="AO57" s="236"/>
      <c r="AP57" s="236"/>
      <c r="AQ57" s="269"/>
    </row>
    <row r="58" spans="1:43" x14ac:dyDescent="0.2">
      <c r="A58" s="335" t="s">
        <v>45</v>
      </c>
      <c r="B58" s="290">
        <v>136.52361016896106</v>
      </c>
      <c r="C58" s="290">
        <v>126.29795785552406</v>
      </c>
      <c r="D58" s="290">
        <v>168.18086836597141</v>
      </c>
      <c r="E58" s="290">
        <v>102.43061050310781</v>
      </c>
      <c r="F58" s="290">
        <v>65.614413598897428</v>
      </c>
      <c r="G58" s="290">
        <v>110.21187357624564</v>
      </c>
      <c r="H58" s="290">
        <v>131.4012873286373</v>
      </c>
      <c r="I58" s="290">
        <v>187.30600064618494</v>
      </c>
      <c r="J58" s="290">
        <v>201.15208045150104</v>
      </c>
      <c r="K58" s="290">
        <v>161.98534364053506</v>
      </c>
      <c r="L58" s="290">
        <v>200.04240313227368</v>
      </c>
      <c r="M58" s="290">
        <v>192.84338208720521</v>
      </c>
      <c r="N58" s="290">
        <v>301.3276290214506</v>
      </c>
      <c r="O58" s="290">
        <v>330.89924182609332</v>
      </c>
      <c r="P58" s="290">
        <v>402.5496149126937</v>
      </c>
      <c r="Q58" s="290">
        <v>332.99633510869319</v>
      </c>
      <c r="R58" s="290">
        <v>257.19042501842779</v>
      </c>
      <c r="S58" s="290">
        <v>130.43701829795157</v>
      </c>
      <c r="T58" s="290">
        <v>122.78471599126601</v>
      </c>
      <c r="U58" s="231">
        <v>3662.1748115316213</v>
      </c>
      <c r="V58" s="129"/>
      <c r="X58" s="230"/>
      <c r="Y58" s="269"/>
      <c r="Z58" s="236"/>
      <c r="AA58" s="236"/>
      <c r="AB58" s="236"/>
      <c r="AC58" s="236"/>
      <c r="AD58" s="236"/>
      <c r="AE58" s="236"/>
      <c r="AF58" s="236"/>
      <c r="AG58" s="236"/>
      <c r="AH58" s="236"/>
      <c r="AI58" s="236"/>
      <c r="AJ58" s="236"/>
      <c r="AK58" s="236"/>
      <c r="AL58" s="236"/>
      <c r="AM58" s="236"/>
      <c r="AN58" s="236"/>
      <c r="AO58" s="236"/>
      <c r="AP58" s="236"/>
      <c r="AQ58" s="269"/>
    </row>
    <row r="59" spans="1:43" x14ac:dyDescent="0.2">
      <c r="A59" s="335" t="s">
        <v>46</v>
      </c>
      <c r="B59" s="290">
        <v>204.9013457128342</v>
      </c>
      <c r="C59" s="290">
        <v>193.22998289983016</v>
      </c>
      <c r="D59" s="290">
        <v>209.862300723559</v>
      </c>
      <c r="E59" s="290">
        <v>149.56768750008959</v>
      </c>
      <c r="F59" s="290">
        <v>94.46835222362715</v>
      </c>
      <c r="G59" s="290">
        <v>140.48020705695603</v>
      </c>
      <c r="H59" s="290">
        <v>170.44092670953884</v>
      </c>
      <c r="I59" s="290">
        <v>230.29808705915488</v>
      </c>
      <c r="J59" s="290">
        <v>189.23111127259082</v>
      </c>
      <c r="K59" s="290">
        <v>194.56734286929279</v>
      </c>
      <c r="L59" s="290">
        <v>184.6427002576649</v>
      </c>
      <c r="M59" s="290">
        <v>212.48291943652046</v>
      </c>
      <c r="N59" s="290">
        <v>279.63712449781156</v>
      </c>
      <c r="O59" s="290">
        <v>355.37611552411454</v>
      </c>
      <c r="P59" s="290">
        <v>332.47225987697226</v>
      </c>
      <c r="Q59" s="290">
        <v>244.59809491871658</v>
      </c>
      <c r="R59" s="290">
        <v>190.17995563768091</v>
      </c>
      <c r="S59" s="290">
        <v>92.600573495080894</v>
      </c>
      <c r="T59" s="290">
        <v>79.940379036459746</v>
      </c>
      <c r="U59" s="231">
        <v>3748.9774667084953</v>
      </c>
      <c r="V59" s="129"/>
      <c r="X59" s="230"/>
      <c r="Y59" s="269"/>
      <c r="Z59" s="236"/>
      <c r="AA59" s="236"/>
      <c r="AB59" s="236"/>
      <c r="AC59" s="236"/>
      <c r="AD59" s="236"/>
      <c r="AE59" s="236"/>
      <c r="AF59" s="236"/>
      <c r="AG59" s="236"/>
      <c r="AH59" s="236"/>
      <c r="AI59" s="236"/>
      <c r="AJ59" s="236"/>
      <c r="AK59" s="236"/>
      <c r="AL59" s="236"/>
      <c r="AM59" s="236"/>
      <c r="AN59" s="236"/>
      <c r="AO59" s="236"/>
      <c r="AP59" s="236"/>
      <c r="AQ59" s="269"/>
    </row>
    <row r="60" spans="1:43" x14ac:dyDescent="0.2">
      <c r="A60" s="335" t="s">
        <v>47</v>
      </c>
      <c r="B60" s="290">
        <v>749.88549574407352</v>
      </c>
      <c r="C60" s="290">
        <v>926.05516196860503</v>
      </c>
      <c r="D60" s="290">
        <v>866.05903172058277</v>
      </c>
      <c r="E60" s="290">
        <v>518.34150684132089</v>
      </c>
      <c r="F60" s="290">
        <v>364.53160755002381</v>
      </c>
      <c r="G60" s="290">
        <v>717.50366109947367</v>
      </c>
      <c r="H60" s="290">
        <v>790.24457871402558</v>
      </c>
      <c r="I60" s="290">
        <v>778.2654209644611</v>
      </c>
      <c r="J60" s="290">
        <v>826.54836199462386</v>
      </c>
      <c r="K60" s="290">
        <v>874.11563615689204</v>
      </c>
      <c r="L60" s="290">
        <v>885.54511558362231</v>
      </c>
      <c r="M60" s="290">
        <v>906.71202713733635</v>
      </c>
      <c r="N60" s="290">
        <v>923.27173492176269</v>
      </c>
      <c r="O60" s="290">
        <v>846.75016676023404</v>
      </c>
      <c r="P60" s="290">
        <v>687.21003037903517</v>
      </c>
      <c r="Q60" s="290">
        <v>447.99602983142688</v>
      </c>
      <c r="R60" s="290">
        <v>316.01011142721927</v>
      </c>
      <c r="S60" s="290">
        <v>158.90341176586645</v>
      </c>
      <c r="T60" s="290">
        <v>158.04217454733893</v>
      </c>
      <c r="U60" s="231">
        <v>12741.991265107925</v>
      </c>
      <c r="V60" s="129"/>
      <c r="X60" s="230"/>
      <c r="Y60" s="269"/>
      <c r="Z60" s="236"/>
      <c r="AA60" s="236"/>
      <c r="AB60" s="236"/>
      <c r="AC60" s="236"/>
      <c r="AD60" s="236"/>
      <c r="AE60" s="236"/>
      <c r="AF60" s="236"/>
      <c r="AG60" s="236"/>
      <c r="AH60" s="236"/>
      <c r="AI60" s="236"/>
      <c r="AJ60" s="236"/>
      <c r="AK60" s="236"/>
      <c r="AL60" s="236"/>
      <c r="AM60" s="236"/>
      <c r="AN60" s="236"/>
      <c r="AO60" s="236"/>
      <c r="AP60" s="236"/>
      <c r="AQ60" s="269"/>
    </row>
    <row r="61" spans="1:43" x14ac:dyDescent="0.2">
      <c r="A61" s="335" t="s">
        <v>48</v>
      </c>
      <c r="B61" s="290">
        <v>6401.2736969786347</v>
      </c>
      <c r="C61" s="290">
        <v>5610.0547869009988</v>
      </c>
      <c r="D61" s="290">
        <v>6441.6435966916788</v>
      </c>
      <c r="E61" s="290">
        <v>3668.2832437484549</v>
      </c>
      <c r="F61" s="290">
        <v>2509.8032305377765</v>
      </c>
      <c r="G61" s="290">
        <v>5939.9121370837247</v>
      </c>
      <c r="H61" s="290">
        <v>6166.3452146371601</v>
      </c>
      <c r="I61" s="290">
        <v>6389.1448166266064</v>
      </c>
      <c r="J61" s="290">
        <v>6772.9378952205525</v>
      </c>
      <c r="K61" s="290">
        <v>6498.0951630910376</v>
      </c>
      <c r="L61" s="290">
        <v>6503.2920383422261</v>
      </c>
      <c r="M61" s="290">
        <v>6782.6436436405111</v>
      </c>
      <c r="N61" s="290">
        <v>7285.9037745201003</v>
      </c>
      <c r="O61" s="290">
        <v>7589.9613976290084</v>
      </c>
      <c r="P61" s="290">
        <v>7322.4615700606901</v>
      </c>
      <c r="Q61" s="290">
        <v>6218.0622098186186</v>
      </c>
      <c r="R61" s="290">
        <v>4031.8993893529737</v>
      </c>
      <c r="S61" s="290">
        <v>2447.5277221621636</v>
      </c>
      <c r="T61" s="290">
        <v>2182.1234617110449</v>
      </c>
      <c r="U61" s="231">
        <v>106761.36898875397</v>
      </c>
      <c r="V61" s="129"/>
      <c r="X61" s="230"/>
      <c r="Y61" s="269"/>
      <c r="Z61" s="236"/>
      <c r="AA61" s="236"/>
      <c r="AB61" s="236"/>
      <c r="AC61" s="236"/>
      <c r="AD61" s="236"/>
      <c r="AE61" s="236"/>
      <c r="AF61" s="236"/>
      <c r="AG61" s="236"/>
      <c r="AH61" s="236"/>
      <c r="AI61" s="236"/>
      <c r="AJ61" s="236"/>
      <c r="AK61" s="236"/>
      <c r="AL61" s="236"/>
      <c r="AM61" s="236"/>
      <c r="AN61" s="236"/>
      <c r="AO61" s="236"/>
      <c r="AP61" s="236"/>
      <c r="AQ61" s="269"/>
    </row>
    <row r="62" spans="1:43" x14ac:dyDescent="0.2">
      <c r="A62" s="335" t="s">
        <v>49</v>
      </c>
      <c r="B62" s="290">
        <v>833.04930372853232</v>
      </c>
      <c r="C62" s="290">
        <v>606.41355424559617</v>
      </c>
      <c r="D62" s="290">
        <v>808.47886084134655</v>
      </c>
      <c r="E62" s="290">
        <v>421.00456416073519</v>
      </c>
      <c r="F62" s="290">
        <v>272.61556559444568</v>
      </c>
      <c r="G62" s="290">
        <v>626.21332351826527</v>
      </c>
      <c r="H62" s="290">
        <v>716.99289566297148</v>
      </c>
      <c r="I62" s="290">
        <v>782.83067160619885</v>
      </c>
      <c r="J62" s="290">
        <v>787.46179781656463</v>
      </c>
      <c r="K62" s="290">
        <v>749.7447920329663</v>
      </c>
      <c r="L62" s="290">
        <v>831.66835697990018</v>
      </c>
      <c r="M62" s="290">
        <v>849.01035742933459</v>
      </c>
      <c r="N62" s="290">
        <v>987.9370533796299</v>
      </c>
      <c r="O62" s="290">
        <v>905.42897226531659</v>
      </c>
      <c r="P62" s="290">
        <v>838.05084999404403</v>
      </c>
      <c r="Q62" s="290">
        <v>708.40463675810145</v>
      </c>
      <c r="R62" s="290">
        <v>393.21672225712837</v>
      </c>
      <c r="S62" s="290">
        <v>248.63006273670032</v>
      </c>
      <c r="T62" s="290">
        <v>134.84947332077806</v>
      </c>
      <c r="U62" s="231">
        <v>12502.001814328554</v>
      </c>
      <c r="V62" s="129"/>
      <c r="X62" s="230"/>
      <c r="Y62" s="269"/>
      <c r="Z62" s="236"/>
      <c r="AA62" s="236"/>
      <c r="AB62" s="236"/>
      <c r="AC62" s="236"/>
      <c r="AD62" s="39"/>
      <c r="AE62" s="39"/>
      <c r="AF62" s="39"/>
      <c r="AG62" s="39"/>
      <c r="AH62" s="39"/>
      <c r="AI62" s="39"/>
      <c r="AJ62" s="236"/>
      <c r="AK62" s="236"/>
      <c r="AL62" s="236"/>
      <c r="AM62" s="236"/>
      <c r="AN62" s="236"/>
      <c r="AO62" s="236"/>
      <c r="AP62" s="236"/>
      <c r="AQ62" s="269"/>
    </row>
    <row r="63" spans="1:43" x14ac:dyDescent="0.2">
      <c r="A63" s="335" t="s">
        <v>50</v>
      </c>
      <c r="B63" s="290">
        <v>2160.8281038820842</v>
      </c>
      <c r="C63" s="290">
        <v>1996.1837297960792</v>
      </c>
      <c r="D63" s="290">
        <v>2393.0511583504913</v>
      </c>
      <c r="E63" s="290">
        <v>1453.4134380004941</v>
      </c>
      <c r="F63" s="290">
        <v>962.34420387496448</v>
      </c>
      <c r="G63" s="290">
        <v>1792.9308462740903</v>
      </c>
      <c r="H63" s="290">
        <v>2116.3801669457216</v>
      </c>
      <c r="I63" s="290">
        <v>2412.7931279302184</v>
      </c>
      <c r="J63" s="290">
        <v>2351.8627620693628</v>
      </c>
      <c r="K63" s="290">
        <v>2253.7610211970832</v>
      </c>
      <c r="L63" s="290">
        <v>2411.3845717440581</v>
      </c>
      <c r="M63" s="290">
        <v>2588.3820476966921</v>
      </c>
      <c r="N63" s="290">
        <v>2937.4011801136157</v>
      </c>
      <c r="O63" s="290">
        <v>3581.8407079296308</v>
      </c>
      <c r="P63" s="290">
        <v>3309.4149514981054</v>
      </c>
      <c r="Q63" s="290">
        <v>3062.8225664175288</v>
      </c>
      <c r="R63" s="290">
        <v>1946.352889499396</v>
      </c>
      <c r="S63" s="290">
        <v>1219.1093902316411</v>
      </c>
      <c r="T63" s="290">
        <v>1055.2943870197289</v>
      </c>
      <c r="U63" s="231">
        <v>42005.551250470977</v>
      </c>
      <c r="V63" s="129"/>
      <c r="X63" s="230"/>
      <c r="Y63" s="269"/>
      <c r="Z63" s="236"/>
      <c r="AA63" s="236"/>
      <c r="AB63" s="236"/>
      <c r="AC63" s="236"/>
      <c r="AD63" s="39"/>
      <c r="AE63" s="39"/>
      <c r="AF63" s="39"/>
      <c r="AG63" s="39"/>
      <c r="AH63" s="39"/>
      <c r="AI63" s="39"/>
      <c r="AJ63" s="236"/>
      <c r="AK63" s="236"/>
      <c r="AL63" s="236"/>
      <c r="AM63" s="236"/>
      <c r="AN63" s="236"/>
      <c r="AO63" s="236"/>
      <c r="AP63" s="236"/>
      <c r="AQ63" s="269"/>
    </row>
    <row r="64" spans="1:43" x14ac:dyDescent="0.2">
      <c r="A64" s="335" t="s">
        <v>51</v>
      </c>
      <c r="B64" s="290">
        <v>1871.0419918886623</v>
      </c>
      <c r="C64" s="290">
        <v>1810.0044448135523</v>
      </c>
      <c r="D64" s="290">
        <v>1944.9456519318273</v>
      </c>
      <c r="E64" s="290">
        <v>1219.7186364023867</v>
      </c>
      <c r="F64" s="290">
        <v>857.79318722268988</v>
      </c>
      <c r="G64" s="290">
        <v>1930.3454526120358</v>
      </c>
      <c r="H64" s="290">
        <v>1868.1682640249035</v>
      </c>
      <c r="I64" s="290">
        <v>1993.5254905240117</v>
      </c>
      <c r="J64" s="290">
        <v>1921.1451467629793</v>
      </c>
      <c r="K64" s="290">
        <v>1957.0361957249434</v>
      </c>
      <c r="L64" s="290">
        <v>2087.8133737940439</v>
      </c>
      <c r="M64" s="290">
        <v>2106.0641549864499</v>
      </c>
      <c r="N64" s="290">
        <v>2422.8122641131326</v>
      </c>
      <c r="O64" s="290">
        <v>2513.0850438940661</v>
      </c>
      <c r="P64" s="290">
        <v>2479.0391407297075</v>
      </c>
      <c r="Q64" s="290">
        <v>1993.1467800407304</v>
      </c>
      <c r="R64" s="290">
        <v>1343.4439648076868</v>
      </c>
      <c r="S64" s="290">
        <v>743.89776351245655</v>
      </c>
      <c r="T64" s="290">
        <v>544.54131306237855</v>
      </c>
      <c r="U64" s="231">
        <v>33607.568260848646</v>
      </c>
      <c r="V64" s="129"/>
      <c r="X64" s="230"/>
      <c r="Y64" s="269"/>
      <c r="Z64" s="236"/>
      <c r="AA64" s="236"/>
      <c r="AB64" s="236"/>
      <c r="AC64" s="236"/>
      <c r="AD64" s="39"/>
      <c r="AE64" s="337"/>
      <c r="AF64" s="337"/>
      <c r="AG64" s="337"/>
      <c r="AH64" s="337"/>
      <c r="AI64" s="337"/>
      <c r="AJ64" s="236"/>
      <c r="AK64" s="236"/>
      <c r="AL64" s="236"/>
      <c r="AM64" s="236"/>
      <c r="AN64" s="236"/>
      <c r="AO64" s="236"/>
      <c r="AP64" s="236"/>
      <c r="AQ64" s="269"/>
    </row>
    <row r="65" spans="1:43" x14ac:dyDescent="0.2">
      <c r="A65" s="335" t="s">
        <v>52</v>
      </c>
      <c r="B65" s="290">
        <v>148.38748528675498</v>
      </c>
      <c r="C65" s="290">
        <v>160.46999835348302</v>
      </c>
      <c r="D65" s="290">
        <v>178.11204763986899</v>
      </c>
      <c r="E65" s="290">
        <v>118.16445864501571</v>
      </c>
      <c r="F65" s="290">
        <v>79.751641677301862</v>
      </c>
      <c r="G65" s="290">
        <v>140.99287482214129</v>
      </c>
      <c r="H65" s="290">
        <v>187.77246703558291</v>
      </c>
      <c r="I65" s="290">
        <v>318.29871286945121</v>
      </c>
      <c r="J65" s="290">
        <v>266.07593510364956</v>
      </c>
      <c r="K65" s="290">
        <v>361.52766638874755</v>
      </c>
      <c r="L65" s="290">
        <v>321.07186081887619</v>
      </c>
      <c r="M65" s="290">
        <v>330.98760471053396</v>
      </c>
      <c r="N65" s="290">
        <v>374.64993354672509</v>
      </c>
      <c r="O65" s="290">
        <v>380.87049588426396</v>
      </c>
      <c r="P65" s="290">
        <v>402.18471243523135</v>
      </c>
      <c r="Q65" s="290">
        <v>291.96100400835707</v>
      </c>
      <c r="R65" s="290">
        <v>207.25124616778439</v>
      </c>
      <c r="S65" s="290">
        <v>106.02413070335054</v>
      </c>
      <c r="T65" s="290">
        <v>86.314826131821277</v>
      </c>
      <c r="U65" s="231">
        <v>4460.8691022289404</v>
      </c>
      <c r="V65" s="129"/>
      <c r="X65" s="230"/>
      <c r="Y65" s="269"/>
      <c r="Z65" s="236"/>
      <c r="AA65" s="236"/>
      <c r="AB65" s="236"/>
      <c r="AC65" s="236"/>
      <c r="AD65" s="230"/>
      <c r="AE65" s="231"/>
      <c r="AF65" s="231"/>
      <c r="AG65" s="231"/>
      <c r="AH65" s="231"/>
      <c r="AI65" s="231"/>
      <c r="AJ65" s="236"/>
      <c r="AK65" s="236"/>
      <c r="AL65" s="236"/>
      <c r="AM65" s="236"/>
      <c r="AN65" s="236"/>
      <c r="AO65" s="236"/>
      <c r="AP65" s="236"/>
      <c r="AQ65" s="269"/>
    </row>
    <row r="66" spans="1:43" x14ac:dyDescent="0.2">
      <c r="A66" s="335" t="s">
        <v>53</v>
      </c>
      <c r="B66" s="290">
        <v>8739.6029096865786</v>
      </c>
      <c r="C66" s="290">
        <v>8685.4026198500887</v>
      </c>
      <c r="D66" s="290">
        <v>9873.3363818721755</v>
      </c>
      <c r="E66" s="290">
        <v>6576.8823085635377</v>
      </c>
      <c r="F66" s="290">
        <v>6201.0844609235128</v>
      </c>
      <c r="G66" s="290">
        <v>16602.842059139108</v>
      </c>
      <c r="H66" s="290">
        <v>13042.771298828455</v>
      </c>
      <c r="I66" s="290">
        <v>12460.702853629999</v>
      </c>
      <c r="J66" s="290">
        <v>11072.655314214568</v>
      </c>
      <c r="K66" s="290">
        <v>11019.812226375396</v>
      </c>
      <c r="L66" s="290">
        <v>10687.688899790019</v>
      </c>
      <c r="M66" s="290">
        <v>11078.277966172</v>
      </c>
      <c r="N66" s="290">
        <v>11687.422519045123</v>
      </c>
      <c r="O66" s="290">
        <v>12094.285027476773</v>
      </c>
      <c r="P66" s="290">
        <v>11554.601176006412</v>
      </c>
      <c r="Q66" s="290">
        <v>9566.4507087363272</v>
      </c>
      <c r="R66" s="290">
        <v>5994.1786428097657</v>
      </c>
      <c r="S66" s="290">
        <v>3605.0744626853261</v>
      </c>
      <c r="T66" s="290">
        <v>3122.6270394832486</v>
      </c>
      <c r="U66" s="231">
        <v>183665.69887528842</v>
      </c>
      <c r="V66" s="129"/>
      <c r="X66" s="230"/>
      <c r="Y66" s="269"/>
      <c r="Z66" s="236"/>
      <c r="AA66" s="236"/>
      <c r="AB66" s="236"/>
      <c r="AC66" s="236"/>
      <c r="AD66" s="39"/>
      <c r="AE66" s="39"/>
      <c r="AF66" s="39"/>
      <c r="AG66" s="39"/>
      <c r="AH66" s="39"/>
      <c r="AI66" s="39"/>
      <c r="AJ66" s="236"/>
      <c r="AK66" s="236"/>
      <c r="AL66" s="236"/>
      <c r="AM66" s="236"/>
      <c r="AN66" s="236"/>
      <c r="AO66" s="236"/>
      <c r="AP66" s="236"/>
      <c r="AQ66" s="269"/>
    </row>
    <row r="67" spans="1:43" x14ac:dyDescent="0.2">
      <c r="A67" s="335" t="s">
        <v>54</v>
      </c>
      <c r="B67" s="290">
        <v>1178.8184396614679</v>
      </c>
      <c r="C67" s="290">
        <v>946.36439486080542</v>
      </c>
      <c r="D67" s="290">
        <v>1050.3464645663346</v>
      </c>
      <c r="E67" s="290">
        <v>688.89299836620785</v>
      </c>
      <c r="F67" s="290">
        <v>452.09795998409697</v>
      </c>
      <c r="G67" s="290">
        <v>924.15149457490088</v>
      </c>
      <c r="H67" s="290">
        <v>1092.5943543485812</v>
      </c>
      <c r="I67" s="290">
        <v>1330.3658518866284</v>
      </c>
      <c r="J67" s="290">
        <v>1395.733826815497</v>
      </c>
      <c r="K67" s="290">
        <v>1206.9832625890083</v>
      </c>
      <c r="L67" s="290">
        <v>1317.4673420991212</v>
      </c>
      <c r="M67" s="290">
        <v>1435.5624392259231</v>
      </c>
      <c r="N67" s="290">
        <v>1818.9107136412144</v>
      </c>
      <c r="O67" s="290">
        <v>2244.8635471039001</v>
      </c>
      <c r="P67" s="290">
        <v>2326.6955050064362</v>
      </c>
      <c r="Q67" s="290">
        <v>1892.1858980278209</v>
      </c>
      <c r="R67" s="290">
        <v>1051.0157103422341</v>
      </c>
      <c r="S67" s="290">
        <v>649.92777943696569</v>
      </c>
      <c r="T67" s="290">
        <v>431.05740322455165</v>
      </c>
      <c r="U67" s="231">
        <v>23434.035385761697</v>
      </c>
      <c r="V67" s="129"/>
      <c r="X67" s="230"/>
      <c r="Y67" s="269"/>
      <c r="Z67" s="236"/>
      <c r="AA67" s="236"/>
      <c r="AB67" s="236"/>
      <c r="AC67" s="236"/>
      <c r="AD67" s="230"/>
      <c r="AE67" s="290"/>
      <c r="AF67" s="290"/>
      <c r="AG67" s="290"/>
      <c r="AH67" s="290"/>
      <c r="AI67" s="231"/>
      <c r="AJ67" s="236"/>
      <c r="AK67" s="236"/>
      <c r="AL67" s="236"/>
      <c r="AM67" s="236"/>
      <c r="AN67" s="236"/>
      <c r="AO67" s="236"/>
      <c r="AP67" s="236"/>
      <c r="AQ67" s="269"/>
    </row>
    <row r="68" spans="1:43" x14ac:dyDescent="0.2">
      <c r="A68" s="335" t="s">
        <v>55</v>
      </c>
      <c r="B68" s="290">
        <v>4218.5234066581525</v>
      </c>
      <c r="C68" s="290">
        <v>3911.6138445678453</v>
      </c>
      <c r="D68" s="290">
        <v>4112.0196862460598</v>
      </c>
      <c r="E68" s="290">
        <v>2323.2234335093672</v>
      </c>
      <c r="F68" s="290">
        <v>1591.0708269360573</v>
      </c>
      <c r="G68" s="290">
        <v>3488.7238290187547</v>
      </c>
      <c r="H68" s="290">
        <v>3689.7836721133954</v>
      </c>
      <c r="I68" s="290">
        <v>3912.7103724274816</v>
      </c>
      <c r="J68" s="290">
        <v>4098.0864411223511</v>
      </c>
      <c r="K68" s="290">
        <v>3676.0364975018706</v>
      </c>
      <c r="L68" s="290">
        <v>3877.22303570962</v>
      </c>
      <c r="M68" s="290">
        <v>3849.6281295074195</v>
      </c>
      <c r="N68" s="290">
        <v>4191.2434949534891</v>
      </c>
      <c r="O68" s="290">
        <v>4154.5232445682395</v>
      </c>
      <c r="P68" s="290">
        <v>3737.0008916716934</v>
      </c>
      <c r="Q68" s="290">
        <v>2948.7080810160351</v>
      </c>
      <c r="R68" s="290">
        <v>1943.3932008524309</v>
      </c>
      <c r="S68" s="290">
        <v>1208.7654048422769</v>
      </c>
      <c r="T68" s="290">
        <v>921.97752138001454</v>
      </c>
      <c r="U68" s="231">
        <v>61854.255014602553</v>
      </c>
      <c r="V68" s="129"/>
      <c r="X68" s="230"/>
      <c r="Y68" s="269"/>
      <c r="Z68" s="236"/>
      <c r="AA68" s="236"/>
      <c r="AB68" s="236"/>
      <c r="AC68" s="236"/>
      <c r="AD68" s="39"/>
      <c r="AE68" s="39"/>
      <c r="AF68" s="39"/>
      <c r="AG68" s="39"/>
      <c r="AH68" s="39"/>
      <c r="AI68" s="39"/>
      <c r="AJ68" s="236"/>
      <c r="AK68" s="236"/>
      <c r="AL68" s="236"/>
      <c r="AM68" s="236"/>
      <c r="AN68" s="236"/>
      <c r="AO68" s="236"/>
      <c r="AP68" s="236"/>
      <c r="AQ68" s="269"/>
    </row>
    <row r="69" spans="1:43" x14ac:dyDescent="0.2">
      <c r="A69" s="335" t="s">
        <v>56</v>
      </c>
      <c r="B69" s="290">
        <v>1179.6161546024944</v>
      </c>
      <c r="C69" s="290">
        <v>1033.7268899303272</v>
      </c>
      <c r="D69" s="290">
        <v>1045.0876768532103</v>
      </c>
      <c r="E69" s="290">
        <v>649.87242995878239</v>
      </c>
      <c r="F69" s="290">
        <v>470.02741088251508</v>
      </c>
      <c r="G69" s="290">
        <v>1189.1489220992189</v>
      </c>
      <c r="H69" s="290">
        <v>1235.7375284879804</v>
      </c>
      <c r="I69" s="290">
        <v>1185.6537199212503</v>
      </c>
      <c r="J69" s="290">
        <v>1230.0221713163974</v>
      </c>
      <c r="K69" s="290">
        <v>1161.7015172414851</v>
      </c>
      <c r="L69" s="290">
        <v>1069.4038743414126</v>
      </c>
      <c r="M69" s="290">
        <v>1086.129864118453</v>
      </c>
      <c r="N69" s="290">
        <v>1001.0697345413889</v>
      </c>
      <c r="O69" s="290">
        <v>1087.0690030937292</v>
      </c>
      <c r="P69" s="290">
        <v>886.78286945629895</v>
      </c>
      <c r="Q69" s="290">
        <v>692.60578204024421</v>
      </c>
      <c r="R69" s="290">
        <v>532.56994666606931</v>
      </c>
      <c r="S69" s="290">
        <v>293.71918784490845</v>
      </c>
      <c r="T69" s="290">
        <v>314.77353201061607</v>
      </c>
      <c r="U69" s="231">
        <v>17344.718215406781</v>
      </c>
      <c r="V69" s="129"/>
      <c r="X69" s="230"/>
      <c r="Y69" s="269"/>
      <c r="Z69" s="236"/>
      <c r="AA69" s="236"/>
      <c r="AB69" s="236"/>
      <c r="AC69" s="236"/>
      <c r="AD69" s="236"/>
      <c r="AE69" s="236"/>
      <c r="AF69" s="236"/>
      <c r="AG69" s="236"/>
      <c r="AH69" s="236"/>
      <c r="AI69" s="236"/>
      <c r="AJ69" s="236"/>
      <c r="AK69" s="236"/>
      <c r="AL69" s="236"/>
      <c r="AM69" s="236"/>
      <c r="AN69" s="236"/>
      <c r="AO69" s="236"/>
      <c r="AP69" s="236"/>
      <c r="AQ69" s="269"/>
    </row>
    <row r="70" spans="1:43" x14ac:dyDescent="0.2">
      <c r="A70" s="335" t="s">
        <v>57</v>
      </c>
      <c r="B70" s="290">
        <v>12760.693745291397</v>
      </c>
      <c r="C70" s="290">
        <v>12128.740640544513</v>
      </c>
      <c r="D70" s="290">
        <v>11937.716524145579</v>
      </c>
      <c r="E70" s="290">
        <v>7328.8466340304212</v>
      </c>
      <c r="F70" s="290">
        <v>5157.4867966266229</v>
      </c>
      <c r="G70" s="290">
        <v>12175.299258519142</v>
      </c>
      <c r="H70" s="290">
        <v>11914.264948828055</v>
      </c>
      <c r="I70" s="290">
        <v>11515.838569349657</v>
      </c>
      <c r="J70" s="290">
        <v>10807.05082392594</v>
      </c>
      <c r="K70" s="290">
        <v>10610.036467892212</v>
      </c>
      <c r="L70" s="290">
        <v>10101.781925136087</v>
      </c>
      <c r="M70" s="290">
        <v>10122.832209305829</v>
      </c>
      <c r="N70" s="290">
        <v>10152.073875272035</v>
      </c>
      <c r="O70" s="290">
        <v>9686.9991089669911</v>
      </c>
      <c r="P70" s="290">
        <v>8139.7893466244823</v>
      </c>
      <c r="Q70" s="290">
        <v>6598.0099465758158</v>
      </c>
      <c r="R70" s="290">
        <v>4166.2848110833993</v>
      </c>
      <c r="S70" s="290">
        <v>2627.0018391499634</v>
      </c>
      <c r="T70" s="290">
        <v>2216.8974948692116</v>
      </c>
      <c r="U70" s="231">
        <v>170147.64496613739</v>
      </c>
      <c r="V70" s="129"/>
      <c r="X70" s="230"/>
      <c r="Y70" s="269"/>
      <c r="Z70" s="236"/>
      <c r="AA70" s="236"/>
      <c r="AB70" s="236"/>
      <c r="AC70" s="236"/>
      <c r="AD70" s="236"/>
      <c r="AE70" s="236"/>
      <c r="AF70" s="236"/>
      <c r="AG70" s="236"/>
      <c r="AH70" s="236"/>
      <c r="AI70" s="236"/>
      <c r="AJ70" s="236"/>
      <c r="AK70" s="236"/>
      <c r="AL70" s="236"/>
      <c r="AM70" s="236"/>
      <c r="AN70" s="236"/>
      <c r="AO70" s="236"/>
      <c r="AP70" s="236"/>
      <c r="AQ70" s="269"/>
    </row>
    <row r="71" spans="1:43" x14ac:dyDescent="0.2">
      <c r="A71" s="335" t="s">
        <v>58</v>
      </c>
      <c r="B71" s="290">
        <v>384.07606751596268</v>
      </c>
      <c r="C71" s="290">
        <v>401.65678761699689</v>
      </c>
      <c r="D71" s="290">
        <v>439.12254478071316</v>
      </c>
      <c r="E71" s="290">
        <v>258.32665778817847</v>
      </c>
      <c r="F71" s="290">
        <v>172.68898971097337</v>
      </c>
      <c r="G71" s="290">
        <v>372.92821828731456</v>
      </c>
      <c r="H71" s="290">
        <v>378.56736365038932</v>
      </c>
      <c r="I71" s="290">
        <v>327.06416420669092</v>
      </c>
      <c r="J71" s="290">
        <v>399.77751318227399</v>
      </c>
      <c r="K71" s="290">
        <v>368.04942906393927</v>
      </c>
      <c r="L71" s="290">
        <v>404.96803418440794</v>
      </c>
      <c r="M71" s="290">
        <v>369.53294184921072</v>
      </c>
      <c r="N71" s="290">
        <v>381.9029373141982</v>
      </c>
      <c r="O71" s="290">
        <v>467.74563098803412</v>
      </c>
      <c r="P71" s="290">
        <v>328.79041165482062</v>
      </c>
      <c r="Q71" s="290">
        <v>274.8393687568979</v>
      </c>
      <c r="R71" s="290">
        <v>167.92929641384558</v>
      </c>
      <c r="S71" s="290">
        <v>105.88939777107906</v>
      </c>
      <c r="T71" s="290">
        <v>78.857717861955749</v>
      </c>
      <c r="U71" s="231">
        <v>6082.7134725978831</v>
      </c>
      <c r="V71" s="129"/>
      <c r="X71" s="230"/>
      <c r="Y71" s="269"/>
      <c r="Z71" s="236"/>
      <c r="AA71" s="236"/>
      <c r="AB71" s="236"/>
      <c r="AC71" s="236"/>
      <c r="AD71" s="236"/>
      <c r="AE71" s="236"/>
      <c r="AF71" s="236"/>
      <c r="AG71" s="236"/>
      <c r="AH71" s="236"/>
      <c r="AI71" s="236"/>
      <c r="AJ71" s="236"/>
      <c r="AK71" s="236"/>
      <c r="AL71" s="236"/>
      <c r="AM71" s="236"/>
      <c r="AN71" s="236"/>
      <c r="AO71" s="236"/>
      <c r="AP71" s="236"/>
      <c r="AQ71" s="269"/>
    </row>
    <row r="72" spans="1:43" x14ac:dyDescent="0.2">
      <c r="A72" s="335" t="s">
        <v>59</v>
      </c>
      <c r="B72" s="290">
        <v>24213.047195137715</v>
      </c>
      <c r="C72" s="290">
        <v>21052.202528903083</v>
      </c>
      <c r="D72" s="290">
        <v>20710.19403124111</v>
      </c>
      <c r="E72" s="290">
        <v>11996.170380068901</v>
      </c>
      <c r="F72" s="290">
        <v>9417.6207590718259</v>
      </c>
      <c r="G72" s="290">
        <v>27374.706478930195</v>
      </c>
      <c r="H72" s="290">
        <v>36478.379796713554</v>
      </c>
      <c r="I72" s="290">
        <v>36287.799201860151</v>
      </c>
      <c r="J72" s="290">
        <v>35146.545253276199</v>
      </c>
      <c r="K72" s="290">
        <v>31500.143833462811</v>
      </c>
      <c r="L72" s="290">
        <v>28166.254476133141</v>
      </c>
      <c r="M72" s="290">
        <v>25866.50041874572</v>
      </c>
      <c r="N72" s="290">
        <v>23993.475742478593</v>
      </c>
      <c r="O72" s="290">
        <v>21461.143535328149</v>
      </c>
      <c r="P72" s="290">
        <v>17965.657528117412</v>
      </c>
      <c r="Q72" s="290">
        <v>12966.067182765089</v>
      </c>
      <c r="R72" s="290">
        <v>7578.9922240562892</v>
      </c>
      <c r="S72" s="290">
        <v>4256.6575685384832</v>
      </c>
      <c r="T72" s="290">
        <v>3871.8810085130253</v>
      </c>
      <c r="U72" s="231">
        <v>400303.4391433415</v>
      </c>
      <c r="V72" s="129"/>
      <c r="X72" s="230"/>
      <c r="Y72" s="269"/>
      <c r="Z72" s="236"/>
      <c r="AA72" s="236"/>
      <c r="AB72" s="236"/>
      <c r="AC72" s="236"/>
      <c r="AD72" s="236"/>
      <c r="AE72" s="236"/>
      <c r="AF72" s="236"/>
      <c r="AG72" s="236"/>
      <c r="AH72" s="236"/>
      <c r="AI72" s="236"/>
      <c r="AJ72" s="236"/>
      <c r="AK72" s="236"/>
      <c r="AL72" s="236"/>
      <c r="AM72" s="236"/>
      <c r="AN72" s="236"/>
      <c r="AO72" s="236"/>
      <c r="AP72" s="236"/>
      <c r="AQ72" s="269"/>
    </row>
    <row r="73" spans="1:43" x14ac:dyDescent="0.2">
      <c r="A73" s="335" t="s">
        <v>60</v>
      </c>
      <c r="B73" s="290">
        <v>2687.4534748007641</v>
      </c>
      <c r="C73" s="290">
        <v>2668.1973829725198</v>
      </c>
      <c r="D73" s="290">
        <v>2815.8257873288512</v>
      </c>
      <c r="E73" s="290">
        <v>1831.603020395404</v>
      </c>
      <c r="F73" s="290">
        <v>1232.9211250458843</v>
      </c>
      <c r="G73" s="290">
        <v>2954.8288181502458</v>
      </c>
      <c r="H73" s="290">
        <v>2410.8944422461027</v>
      </c>
      <c r="I73" s="290">
        <v>2309.2421125332899</v>
      </c>
      <c r="J73" s="290">
        <v>2511.5393923608781</v>
      </c>
      <c r="K73" s="290">
        <v>2365.1933446648372</v>
      </c>
      <c r="L73" s="290">
        <v>2364.9711915757284</v>
      </c>
      <c r="M73" s="290">
        <v>2300.3296775852282</v>
      </c>
      <c r="N73" s="290">
        <v>2325.5786100245437</v>
      </c>
      <c r="O73" s="290">
        <v>2328.2605292124795</v>
      </c>
      <c r="P73" s="290">
        <v>2188.199800062247</v>
      </c>
      <c r="Q73" s="290">
        <v>1853.301980354692</v>
      </c>
      <c r="R73" s="290">
        <v>1265.4045557140341</v>
      </c>
      <c r="S73" s="290">
        <v>769.90960343971324</v>
      </c>
      <c r="T73" s="290">
        <v>625.64294145750364</v>
      </c>
      <c r="U73" s="231">
        <v>39809.297789924953</v>
      </c>
      <c r="V73" s="129"/>
      <c r="X73" s="230"/>
      <c r="Y73" s="269"/>
      <c r="Z73" s="236"/>
      <c r="AA73" s="236"/>
      <c r="AB73" s="236"/>
      <c r="AC73" s="236"/>
      <c r="AD73" s="236"/>
      <c r="AE73" s="236"/>
      <c r="AF73" s="236"/>
      <c r="AG73" s="236"/>
      <c r="AH73" s="236"/>
      <c r="AI73" s="236"/>
      <c r="AJ73" s="236"/>
      <c r="AK73" s="236"/>
      <c r="AL73" s="236"/>
      <c r="AM73" s="236"/>
      <c r="AN73" s="236"/>
      <c r="AO73" s="236"/>
      <c r="AP73" s="236"/>
      <c r="AQ73" s="269"/>
    </row>
    <row r="74" spans="1:43" x14ac:dyDescent="0.2">
      <c r="A74" s="335" t="s">
        <v>61</v>
      </c>
      <c r="B74" s="290">
        <v>50.495556698006538</v>
      </c>
      <c r="C74" s="290">
        <v>36.204995985964047</v>
      </c>
      <c r="D74" s="290">
        <v>50.302754771118636</v>
      </c>
      <c r="E74" s="290">
        <v>30.842565968593139</v>
      </c>
      <c r="F74" s="290">
        <v>10.835210343838289</v>
      </c>
      <c r="G74" s="290">
        <v>28.796737368055741</v>
      </c>
      <c r="H74" s="290">
        <v>29.596352979063283</v>
      </c>
      <c r="I74" s="290">
        <v>60.909294430912247</v>
      </c>
      <c r="J74" s="290">
        <v>66.60545405811348</v>
      </c>
      <c r="K74" s="290">
        <v>47.938578905710905</v>
      </c>
      <c r="L74" s="290">
        <v>64.320451391291101</v>
      </c>
      <c r="M74" s="290">
        <v>49.766936444731002</v>
      </c>
      <c r="N74" s="290">
        <v>62.392979253489649</v>
      </c>
      <c r="O74" s="290">
        <v>99.320068942110169</v>
      </c>
      <c r="P74" s="290">
        <v>61.211315310746812</v>
      </c>
      <c r="Q74" s="290">
        <v>59.703039542595285</v>
      </c>
      <c r="R74" s="290">
        <v>45.963118630912192</v>
      </c>
      <c r="S74" s="290">
        <v>22.568712800266535</v>
      </c>
      <c r="T74" s="290">
        <v>31.347351362283124</v>
      </c>
      <c r="U74" s="231">
        <v>909.12147518780228</v>
      </c>
      <c r="V74" s="129"/>
      <c r="X74" s="230"/>
      <c r="Y74" s="269"/>
      <c r="Z74" s="236"/>
      <c r="AA74" s="236"/>
      <c r="AB74" s="236"/>
      <c r="AC74" s="236"/>
      <c r="AD74" s="236"/>
      <c r="AE74" s="236"/>
      <c r="AF74" s="236"/>
      <c r="AG74" s="236"/>
      <c r="AH74" s="236"/>
      <c r="AI74" s="236"/>
      <c r="AJ74" s="236"/>
      <c r="AK74" s="236"/>
      <c r="AL74" s="236"/>
      <c r="AM74" s="236"/>
      <c r="AN74" s="236"/>
      <c r="AO74" s="236"/>
      <c r="AP74" s="236"/>
      <c r="AQ74" s="269"/>
    </row>
    <row r="75" spans="1:43" x14ac:dyDescent="0.2">
      <c r="A75" s="335" t="s">
        <v>62</v>
      </c>
      <c r="B75" s="290">
        <v>783.60760958369747</v>
      </c>
      <c r="C75" s="290">
        <v>606.40255025752833</v>
      </c>
      <c r="D75" s="290">
        <v>766.02493303683696</v>
      </c>
      <c r="E75" s="290">
        <v>426.72115403837728</v>
      </c>
      <c r="F75" s="290">
        <v>284.64288159815021</v>
      </c>
      <c r="G75" s="290">
        <v>549.14087573686561</v>
      </c>
      <c r="H75" s="290">
        <v>647.32784564854603</v>
      </c>
      <c r="I75" s="290">
        <v>682.67518130543283</v>
      </c>
      <c r="J75" s="290">
        <v>775.14670891287165</v>
      </c>
      <c r="K75" s="290">
        <v>768.91515017784911</v>
      </c>
      <c r="L75" s="290">
        <v>737.31267968081124</v>
      </c>
      <c r="M75" s="290">
        <v>845.00586435283833</v>
      </c>
      <c r="N75" s="290">
        <v>1011.208546920447</v>
      </c>
      <c r="O75" s="290">
        <v>1169.5607095503474</v>
      </c>
      <c r="P75" s="290">
        <v>1195.2623086485426</v>
      </c>
      <c r="Q75" s="290">
        <v>923.50176377486446</v>
      </c>
      <c r="R75" s="290">
        <v>561.4654272639898</v>
      </c>
      <c r="S75" s="290">
        <v>319.88583321145529</v>
      </c>
      <c r="T75" s="290">
        <v>240.33851308712974</v>
      </c>
      <c r="U75" s="231">
        <v>13294.14653678658</v>
      </c>
      <c r="V75" s="129"/>
      <c r="X75" s="230"/>
      <c r="Y75" s="269"/>
      <c r="Z75" s="236"/>
      <c r="AA75" s="236"/>
      <c r="AB75" s="236"/>
      <c r="AC75" s="236"/>
      <c r="AD75" s="236"/>
      <c r="AE75" s="236"/>
      <c r="AF75" s="236"/>
      <c r="AG75" s="236"/>
      <c r="AH75" s="236"/>
      <c r="AI75" s="236"/>
      <c r="AJ75" s="236"/>
      <c r="AK75" s="236"/>
      <c r="AL75" s="236"/>
      <c r="AM75" s="236"/>
      <c r="AN75" s="236"/>
      <c r="AO75" s="236"/>
      <c r="AP75" s="236"/>
      <c r="AQ75" s="269"/>
    </row>
    <row r="76" spans="1:43" x14ac:dyDescent="0.2">
      <c r="A76" s="335" t="s">
        <v>63</v>
      </c>
      <c r="B76" s="290">
        <v>3097.7185276531982</v>
      </c>
      <c r="C76" s="290">
        <v>2715.4899030513657</v>
      </c>
      <c r="D76" s="290">
        <v>2904.179529263311</v>
      </c>
      <c r="E76" s="290">
        <v>1693.4366901203057</v>
      </c>
      <c r="F76" s="290">
        <v>1163.9542982750136</v>
      </c>
      <c r="G76" s="290">
        <v>2885.5813019133711</v>
      </c>
      <c r="H76" s="290">
        <v>3081.0206591057417</v>
      </c>
      <c r="I76" s="290">
        <v>2949.4450192107852</v>
      </c>
      <c r="J76" s="290">
        <v>3018.6603729785224</v>
      </c>
      <c r="K76" s="290">
        <v>2822.2826608346559</v>
      </c>
      <c r="L76" s="290">
        <v>2594.1542291940877</v>
      </c>
      <c r="M76" s="290">
        <v>2568.5751078999147</v>
      </c>
      <c r="N76" s="290">
        <v>2672.0881840349657</v>
      </c>
      <c r="O76" s="290">
        <v>2450.9227313465076</v>
      </c>
      <c r="P76" s="290">
        <v>2115.5893227751494</v>
      </c>
      <c r="Q76" s="290">
        <v>1601.824096956859</v>
      </c>
      <c r="R76" s="290">
        <v>1041.9992888371044</v>
      </c>
      <c r="S76" s="290">
        <v>649.40435986219438</v>
      </c>
      <c r="T76" s="290">
        <v>513.4806243699278</v>
      </c>
      <c r="U76" s="231">
        <v>42539.806907682985</v>
      </c>
      <c r="V76" s="129"/>
      <c r="X76" s="230"/>
      <c r="Y76" s="269"/>
      <c r="Z76" s="236"/>
      <c r="AA76" s="236"/>
      <c r="AB76" s="236"/>
      <c r="AC76" s="236"/>
      <c r="AD76" s="236"/>
      <c r="AE76" s="236"/>
      <c r="AF76" s="236"/>
      <c r="AG76" s="236"/>
      <c r="AH76" s="236"/>
      <c r="AI76" s="236"/>
      <c r="AJ76" s="236"/>
      <c r="AK76" s="236"/>
      <c r="AL76" s="236"/>
      <c r="AM76" s="236"/>
      <c r="AN76" s="236"/>
      <c r="AO76" s="236"/>
      <c r="AP76" s="236"/>
      <c r="AQ76" s="269"/>
    </row>
    <row r="77" spans="1:43" x14ac:dyDescent="0.2">
      <c r="A77" s="335" t="s">
        <v>64</v>
      </c>
      <c r="B77" s="290">
        <v>932.729405518519</v>
      </c>
      <c r="C77" s="290">
        <v>846.86135833796072</v>
      </c>
      <c r="D77" s="290">
        <v>804.81702221963519</v>
      </c>
      <c r="E77" s="290">
        <v>631.05428896002525</v>
      </c>
      <c r="F77" s="290">
        <v>416.35711778184566</v>
      </c>
      <c r="G77" s="290">
        <v>811.67711585357495</v>
      </c>
      <c r="H77" s="290">
        <v>819.82246394337881</v>
      </c>
      <c r="I77" s="290">
        <v>662.89765223520453</v>
      </c>
      <c r="J77" s="290">
        <v>764.93649688568894</v>
      </c>
      <c r="K77" s="290">
        <v>779.52194216286</v>
      </c>
      <c r="L77" s="290">
        <v>693.47922803272877</v>
      </c>
      <c r="M77" s="290">
        <v>768.49294559233238</v>
      </c>
      <c r="N77" s="290">
        <v>831.56012911577443</v>
      </c>
      <c r="O77" s="290">
        <v>914.76902076626391</v>
      </c>
      <c r="P77" s="290">
        <v>942.38793193243532</v>
      </c>
      <c r="Q77" s="290">
        <v>737.43944537939296</v>
      </c>
      <c r="R77" s="290">
        <v>455.30148679307962</v>
      </c>
      <c r="S77" s="290">
        <v>290.58004647707156</v>
      </c>
      <c r="T77" s="290">
        <v>245.205913367075</v>
      </c>
      <c r="U77" s="231">
        <v>13349.891011354845</v>
      </c>
      <c r="V77" s="129"/>
      <c r="X77" s="230"/>
      <c r="Y77" s="269"/>
      <c r="Z77" s="236"/>
      <c r="AA77" s="236"/>
      <c r="AB77" s="236"/>
      <c r="AC77" s="236"/>
      <c r="AD77" s="236"/>
      <c r="AE77" s="236"/>
      <c r="AF77" s="236"/>
      <c r="AG77" s="236"/>
      <c r="AH77" s="236"/>
      <c r="AI77" s="236"/>
      <c r="AJ77" s="236"/>
      <c r="AK77" s="236"/>
      <c r="AL77" s="236"/>
      <c r="AM77" s="236"/>
      <c r="AN77" s="236"/>
      <c r="AO77" s="236"/>
      <c r="AP77" s="236"/>
      <c r="AQ77" s="269"/>
    </row>
    <row r="78" spans="1:43" x14ac:dyDescent="0.2">
      <c r="A78" s="335" t="s">
        <v>65</v>
      </c>
      <c r="B78" s="290">
        <v>202.25703726375929</v>
      </c>
      <c r="C78" s="290">
        <v>154.74521731279876</v>
      </c>
      <c r="D78" s="290">
        <v>156.449200269984</v>
      </c>
      <c r="E78" s="231">
        <v>87.302590554025869</v>
      </c>
      <c r="F78" s="231">
        <v>54.257583960436499</v>
      </c>
      <c r="G78" s="290">
        <v>81.412708918417735</v>
      </c>
      <c r="H78" s="290">
        <v>115.39324164327624</v>
      </c>
      <c r="I78" s="290">
        <v>174.51280465311874</v>
      </c>
      <c r="J78" s="290">
        <v>178.41811795247202</v>
      </c>
      <c r="K78" s="290">
        <v>204.25608017615752</v>
      </c>
      <c r="L78" s="290">
        <v>154.52973992424569</v>
      </c>
      <c r="M78" s="290">
        <v>203.32450269477667</v>
      </c>
      <c r="N78" s="290">
        <v>228.03174926528069</v>
      </c>
      <c r="O78" s="290">
        <v>335.06411944056521</v>
      </c>
      <c r="P78" s="290">
        <v>347.04274878840181</v>
      </c>
      <c r="Q78" s="290">
        <v>312.02925281242403</v>
      </c>
      <c r="R78" s="290">
        <v>189.22747180839696</v>
      </c>
      <c r="S78" s="290">
        <v>124.49106332095189</v>
      </c>
      <c r="T78" s="290">
        <v>116.93772340596213</v>
      </c>
      <c r="U78" s="231">
        <v>3419.6829541654511</v>
      </c>
      <c r="V78" s="129"/>
      <c r="X78" s="230"/>
      <c r="Y78" s="269"/>
      <c r="Z78" s="236"/>
      <c r="AA78" s="236"/>
      <c r="AB78" s="236"/>
      <c r="AC78" s="236"/>
      <c r="AD78" s="236"/>
      <c r="AE78" s="236"/>
      <c r="AF78" s="236"/>
      <c r="AG78" s="236"/>
      <c r="AH78" s="236"/>
      <c r="AI78" s="236"/>
      <c r="AJ78" s="236"/>
      <c r="AK78" s="236"/>
      <c r="AL78" s="236"/>
      <c r="AM78" s="236"/>
      <c r="AN78" s="236"/>
      <c r="AO78" s="236"/>
      <c r="AP78" s="236"/>
      <c r="AQ78" s="269"/>
    </row>
    <row r="79" spans="1:43" x14ac:dyDescent="0.2">
      <c r="A79" s="335" t="s">
        <v>66</v>
      </c>
      <c r="B79" s="290">
        <v>858.18845518535943</v>
      </c>
      <c r="C79" s="290">
        <v>788.62051424119102</v>
      </c>
      <c r="D79" s="290">
        <v>781.99026197194632</v>
      </c>
      <c r="E79" s="231">
        <v>515.64489889410106</v>
      </c>
      <c r="F79" s="231">
        <v>353.26816723240944</v>
      </c>
      <c r="G79" s="290">
        <v>682.39497356627862</v>
      </c>
      <c r="H79" s="290">
        <v>823.4098141520177</v>
      </c>
      <c r="I79" s="290">
        <v>823.71401024408237</v>
      </c>
      <c r="J79" s="290">
        <v>860.34294611567509</v>
      </c>
      <c r="K79" s="290">
        <v>795.76369907968058</v>
      </c>
      <c r="L79" s="290">
        <v>729.74396413674879</v>
      </c>
      <c r="M79" s="290">
        <v>811.89813423278326</v>
      </c>
      <c r="N79" s="290">
        <v>864.7722052245249</v>
      </c>
      <c r="O79" s="290">
        <v>1021.6898326643853</v>
      </c>
      <c r="P79" s="290">
        <v>971.90297438761718</v>
      </c>
      <c r="Q79" s="290">
        <v>719.31225610404294</v>
      </c>
      <c r="R79" s="290">
        <v>493.8509602972785</v>
      </c>
      <c r="S79" s="290">
        <v>269.8044018675501</v>
      </c>
      <c r="T79" s="290">
        <v>300.76855790165547</v>
      </c>
      <c r="U79" s="231">
        <v>13467.081027499331</v>
      </c>
      <c r="V79" s="129"/>
      <c r="X79" s="230"/>
      <c r="Y79" s="269"/>
      <c r="Z79" s="236"/>
      <c r="AA79" s="236"/>
      <c r="AB79" s="236"/>
      <c r="AC79" s="236"/>
      <c r="AD79" s="236"/>
      <c r="AE79" s="236"/>
      <c r="AF79" s="236"/>
      <c r="AG79" s="236"/>
      <c r="AH79" s="236"/>
      <c r="AI79" s="236"/>
      <c r="AJ79" s="236"/>
      <c r="AK79" s="236"/>
      <c r="AL79" s="236"/>
      <c r="AM79" s="236"/>
      <c r="AN79" s="236"/>
      <c r="AO79" s="236"/>
      <c r="AP79" s="236"/>
      <c r="AQ79" s="269"/>
    </row>
    <row r="80" spans="1:43" x14ac:dyDescent="0.2">
      <c r="A80" s="335" t="s">
        <v>67</v>
      </c>
      <c r="B80" s="290">
        <v>20174.117408801485</v>
      </c>
      <c r="C80" s="290">
        <v>20833.097349058156</v>
      </c>
      <c r="D80" s="290">
        <v>19456.237653806231</v>
      </c>
      <c r="E80" s="231">
        <v>11090.537671378921</v>
      </c>
      <c r="F80" s="231">
        <v>7718.3159595985353</v>
      </c>
      <c r="G80" s="290">
        <v>18605.555608903142</v>
      </c>
      <c r="H80" s="290">
        <v>23408.427769167196</v>
      </c>
      <c r="I80" s="290">
        <v>21964.834762248476</v>
      </c>
      <c r="J80" s="290">
        <v>22205.88693672634</v>
      </c>
      <c r="K80" s="290">
        <v>21271.886440040827</v>
      </c>
      <c r="L80" s="290">
        <v>20791.334015837576</v>
      </c>
      <c r="M80" s="290">
        <v>19416.277095346308</v>
      </c>
      <c r="N80" s="290">
        <v>17726.723987445919</v>
      </c>
      <c r="O80" s="290">
        <v>15697.618394947209</v>
      </c>
      <c r="P80" s="290">
        <v>12318.354630431933</v>
      </c>
      <c r="Q80" s="290">
        <v>9041.7590926409957</v>
      </c>
      <c r="R80" s="290">
        <v>5825.0115007772674</v>
      </c>
      <c r="S80" s="290">
        <v>3568.7158235998131</v>
      </c>
      <c r="T80" s="290">
        <v>3263.9101337257562</v>
      </c>
      <c r="U80" s="231">
        <v>294378.60223448207</v>
      </c>
      <c r="V80" s="129"/>
      <c r="X80" s="230"/>
      <c r="Y80" s="269"/>
      <c r="Z80" s="236"/>
      <c r="AA80" s="236"/>
      <c r="AB80" s="236"/>
      <c r="AC80" s="236"/>
      <c r="AD80" s="236"/>
      <c r="AE80" s="236"/>
      <c r="AF80" s="236"/>
      <c r="AG80" s="236"/>
      <c r="AH80" s="236"/>
      <c r="AI80" s="236"/>
      <c r="AJ80" s="236"/>
      <c r="AK80" s="236"/>
      <c r="AL80" s="236"/>
      <c r="AM80" s="236"/>
      <c r="AN80" s="236"/>
      <c r="AO80" s="236"/>
      <c r="AP80" s="236"/>
      <c r="AQ80" s="269"/>
    </row>
    <row r="81" spans="1:44" x14ac:dyDescent="0.2">
      <c r="A81" s="335" t="s">
        <v>68</v>
      </c>
      <c r="B81" s="290">
        <v>43.251579442927124</v>
      </c>
      <c r="C81" s="290">
        <v>26.764152003900048</v>
      </c>
      <c r="D81" s="290">
        <v>38.129265971697606</v>
      </c>
      <c r="E81" s="231">
        <v>22.724601229285781</v>
      </c>
      <c r="F81" s="231">
        <v>21.456120576668777</v>
      </c>
      <c r="G81" s="290">
        <v>16.709756352747863</v>
      </c>
      <c r="H81" s="290">
        <v>31.528520784873653</v>
      </c>
      <c r="I81" s="290">
        <v>62.940485115829098</v>
      </c>
      <c r="J81" s="290">
        <v>37.137734204091018</v>
      </c>
      <c r="K81" s="290">
        <v>24.134042223063009</v>
      </c>
      <c r="L81" s="290">
        <v>32.306706521327534</v>
      </c>
      <c r="M81" s="290">
        <v>34.71564620093929</v>
      </c>
      <c r="N81" s="290">
        <v>60.664206133426561</v>
      </c>
      <c r="O81" s="290">
        <v>51.851624048944466</v>
      </c>
      <c r="P81" s="290">
        <v>79.221514069134912</v>
      </c>
      <c r="Q81" s="290">
        <v>39.413782944804908</v>
      </c>
      <c r="R81" s="290">
        <v>57.327330188332297</v>
      </c>
      <c r="S81" s="290">
        <v>24.658198065591449</v>
      </c>
      <c r="T81" s="290">
        <v>20.643329415036245</v>
      </c>
      <c r="U81" s="231">
        <v>725.57859549262162</v>
      </c>
      <c r="V81" s="129"/>
      <c r="X81" s="230"/>
      <c r="Y81" s="269"/>
      <c r="Z81" s="236"/>
      <c r="AA81" s="236"/>
      <c r="AB81" s="236"/>
      <c r="AC81" s="236"/>
      <c r="AD81" s="236"/>
      <c r="AE81" s="236"/>
      <c r="AF81" s="236"/>
      <c r="AG81" s="236"/>
      <c r="AH81" s="236"/>
      <c r="AI81" s="236"/>
      <c r="AJ81" s="236"/>
      <c r="AK81" s="236"/>
      <c r="AL81" s="236"/>
      <c r="AM81" s="236"/>
      <c r="AN81" s="236"/>
      <c r="AO81" s="236"/>
      <c r="AP81" s="236"/>
      <c r="AQ81" s="269"/>
    </row>
    <row r="82" spans="1:44" x14ac:dyDescent="0.2">
      <c r="A82" s="335" t="s">
        <v>69</v>
      </c>
      <c r="B82" s="290">
        <v>3442.6546520079928</v>
      </c>
      <c r="C82" s="290">
        <v>3463.6630870047311</v>
      </c>
      <c r="D82" s="290">
        <v>3598.1757129583866</v>
      </c>
      <c r="E82" s="231">
        <v>2350.7738106248121</v>
      </c>
      <c r="F82" s="231">
        <v>1620.8308405514181</v>
      </c>
      <c r="G82" s="290">
        <v>3634.942972797593</v>
      </c>
      <c r="H82" s="290">
        <v>3415.5659045609309</v>
      </c>
      <c r="I82" s="290">
        <v>3271.0051430802091</v>
      </c>
      <c r="J82" s="290">
        <v>3491.7823995870367</v>
      </c>
      <c r="K82" s="290">
        <v>3461.0251568703161</v>
      </c>
      <c r="L82" s="290">
        <v>3321.8213394418194</v>
      </c>
      <c r="M82" s="290">
        <v>3343.3741216110261</v>
      </c>
      <c r="N82" s="290">
        <v>3304.8720632057057</v>
      </c>
      <c r="O82" s="290">
        <v>3348.9465576466264</v>
      </c>
      <c r="P82" s="290">
        <v>2877.2516351918512</v>
      </c>
      <c r="Q82" s="290">
        <v>2232.1941274414862</v>
      </c>
      <c r="R82" s="290">
        <v>1582.0566789005466</v>
      </c>
      <c r="S82" s="290">
        <v>909.2533703461454</v>
      </c>
      <c r="T82" s="290">
        <v>862.49115354591459</v>
      </c>
      <c r="U82" s="231">
        <v>53532.680727374558</v>
      </c>
      <c r="V82" s="129"/>
      <c r="X82" s="230"/>
      <c r="Y82" s="269"/>
      <c r="Z82" s="236"/>
      <c r="AA82" s="236"/>
      <c r="AB82" s="236"/>
      <c r="AC82" s="236"/>
      <c r="AD82" s="236"/>
      <c r="AE82" s="236"/>
      <c r="AF82" s="236"/>
      <c r="AG82" s="236"/>
      <c r="AH82" s="236"/>
      <c r="AI82" s="236"/>
      <c r="AJ82" s="236"/>
      <c r="AK82" s="236"/>
      <c r="AL82" s="236"/>
      <c r="AM82" s="236"/>
      <c r="AN82" s="236"/>
      <c r="AO82" s="236"/>
      <c r="AP82" s="236"/>
      <c r="AQ82" s="269"/>
    </row>
    <row r="83" spans="1:44" x14ac:dyDescent="0.2">
      <c r="A83" s="230"/>
      <c r="U83" s="231"/>
      <c r="V83" s="129"/>
      <c r="Y83" s="269"/>
      <c r="Z83" s="236"/>
      <c r="AA83" s="236"/>
      <c r="AB83" s="39"/>
      <c r="AC83" s="39"/>
      <c r="AD83" s="236"/>
      <c r="AE83" s="236"/>
      <c r="AF83" s="236"/>
      <c r="AG83" s="236"/>
      <c r="AH83" s="236"/>
      <c r="AI83" s="236"/>
      <c r="AJ83" s="236"/>
      <c r="AK83" s="236"/>
      <c r="AL83" s="236"/>
      <c r="AM83" s="236"/>
      <c r="AN83" s="236"/>
      <c r="AO83" s="236"/>
      <c r="AP83" s="236"/>
      <c r="AQ83" s="269"/>
      <c r="AR83" s="269"/>
    </row>
    <row r="84" spans="1:44" x14ac:dyDescent="0.2">
      <c r="A84" s="230"/>
      <c r="B84" s="231"/>
      <c r="C84" s="231"/>
      <c r="D84" s="231"/>
      <c r="E84" s="231"/>
      <c r="F84" s="231"/>
      <c r="G84" s="231"/>
      <c r="H84" s="231"/>
      <c r="I84" s="231"/>
      <c r="J84" s="231"/>
      <c r="K84" s="231"/>
      <c r="L84" s="231"/>
      <c r="M84" s="231"/>
      <c r="N84" s="231"/>
      <c r="O84" s="231"/>
      <c r="P84" s="231"/>
      <c r="Q84" s="231"/>
      <c r="R84" s="231"/>
      <c r="S84" s="231"/>
      <c r="T84" s="231"/>
      <c r="U84" s="231"/>
      <c r="V84" s="129"/>
      <c r="Z84" s="39"/>
      <c r="AA84" s="39"/>
      <c r="AB84" s="39"/>
      <c r="AC84" s="39"/>
      <c r="AD84" s="39"/>
      <c r="AE84" s="39"/>
      <c r="AF84" s="39"/>
      <c r="AG84" s="39"/>
      <c r="AH84" s="39"/>
      <c r="AI84" s="39"/>
      <c r="AJ84" s="39"/>
      <c r="AK84" s="39"/>
      <c r="AL84" s="39"/>
      <c r="AM84" s="39"/>
      <c r="AN84" s="39"/>
      <c r="AO84" s="39"/>
      <c r="AP84" s="39"/>
    </row>
    <row r="85" spans="1:44" x14ac:dyDescent="0.2">
      <c r="A85" s="230"/>
      <c r="B85" s="231"/>
      <c r="C85" s="231"/>
      <c r="D85" s="231"/>
      <c r="E85" s="231"/>
      <c r="F85" s="231"/>
      <c r="G85" s="231"/>
      <c r="H85" s="231"/>
      <c r="I85" s="231"/>
      <c r="J85" s="231"/>
      <c r="K85" s="231"/>
      <c r="L85" s="231"/>
      <c r="M85" s="231"/>
      <c r="N85" s="231"/>
      <c r="O85" s="231"/>
      <c r="P85" s="231"/>
      <c r="Q85" s="231"/>
      <c r="R85" s="231"/>
      <c r="S85" s="231"/>
      <c r="T85" s="231"/>
      <c r="U85" s="231"/>
      <c r="V85" s="129"/>
      <c r="Z85" s="39"/>
      <c r="AA85" s="39"/>
      <c r="AB85" s="39"/>
      <c r="AC85" s="39"/>
      <c r="AD85" s="39"/>
      <c r="AE85" s="39"/>
      <c r="AF85" s="39"/>
      <c r="AG85" s="39"/>
      <c r="AH85" s="39"/>
      <c r="AI85" s="39"/>
      <c r="AJ85" s="39"/>
      <c r="AK85" s="39"/>
      <c r="AL85" s="39"/>
      <c r="AM85" s="39"/>
      <c r="AN85" s="39"/>
      <c r="AO85" s="39"/>
      <c r="AP85" s="39"/>
    </row>
    <row r="86" spans="1:44" x14ac:dyDescent="0.2">
      <c r="A86" s="230"/>
      <c r="B86" s="231"/>
      <c r="C86" s="231"/>
      <c r="D86" s="231"/>
      <c r="E86" s="231"/>
      <c r="F86" s="231"/>
      <c r="G86" s="231"/>
      <c r="H86" s="231"/>
      <c r="I86" s="231"/>
      <c r="J86" s="231"/>
      <c r="K86" s="231"/>
      <c r="L86" s="231"/>
      <c r="M86" s="231"/>
      <c r="N86" s="231"/>
      <c r="O86" s="231"/>
      <c r="P86" s="231"/>
      <c r="Q86" s="231"/>
      <c r="R86" s="231"/>
      <c r="S86" s="231"/>
      <c r="T86" s="231"/>
      <c r="U86" s="231"/>
      <c r="V86" s="129"/>
      <c r="Z86" s="39"/>
      <c r="AA86" s="39"/>
      <c r="AB86" s="39"/>
      <c r="AC86" s="39"/>
      <c r="AD86" s="39"/>
      <c r="AE86" s="39"/>
      <c r="AF86" s="39"/>
      <c r="AG86" s="39"/>
      <c r="AH86" s="39"/>
      <c r="AI86" s="39"/>
      <c r="AJ86" s="39"/>
      <c r="AK86" s="39"/>
      <c r="AL86" s="39"/>
      <c r="AM86" s="39"/>
      <c r="AN86" s="39"/>
      <c r="AO86" s="39"/>
      <c r="AP86" s="39"/>
    </row>
    <row r="87" spans="1:44" ht="15" x14ac:dyDescent="0.25">
      <c r="A87" s="436" t="s">
        <v>315</v>
      </c>
      <c r="B87" s="435"/>
      <c r="C87" s="435"/>
      <c r="D87" s="435"/>
      <c r="E87" s="435"/>
      <c r="F87" s="435"/>
      <c r="G87" s="435"/>
      <c r="H87" s="435"/>
      <c r="I87" s="435"/>
      <c r="J87" s="435"/>
      <c r="K87" s="435"/>
      <c r="L87" s="435"/>
      <c r="M87" s="435"/>
      <c r="N87" s="435"/>
      <c r="O87" s="435"/>
      <c r="P87" s="435"/>
      <c r="Q87" s="435"/>
      <c r="R87" s="435"/>
      <c r="S87" s="435"/>
      <c r="T87" s="435"/>
      <c r="U87" s="435"/>
      <c r="V87" s="99"/>
      <c r="Z87" s="39"/>
      <c r="AA87" s="39"/>
      <c r="AB87" s="39"/>
      <c r="AC87" s="39"/>
      <c r="AD87" s="39"/>
      <c r="AE87" s="39"/>
      <c r="AF87" s="39"/>
      <c r="AG87" s="39"/>
      <c r="AH87" s="39"/>
      <c r="AI87" s="39"/>
      <c r="AJ87" s="39"/>
      <c r="AK87" s="39"/>
      <c r="AL87" s="39"/>
      <c r="AM87" s="39"/>
      <c r="AN87" s="39"/>
      <c r="AO87" s="39"/>
      <c r="AP87" s="39"/>
    </row>
    <row r="88" spans="1:44" ht="13.5" thickBot="1" x14ac:dyDescent="0.25">
      <c r="A88" s="331" t="s">
        <v>323</v>
      </c>
      <c r="B88" s="332" t="s">
        <v>295</v>
      </c>
      <c r="C88" s="332" t="s">
        <v>296</v>
      </c>
      <c r="D88" s="332" t="s">
        <v>297</v>
      </c>
      <c r="E88" s="332" t="s">
        <v>298</v>
      </c>
      <c r="F88" s="332" t="s">
        <v>299</v>
      </c>
      <c r="G88" s="332" t="s">
        <v>300</v>
      </c>
      <c r="H88" s="332" t="s">
        <v>301</v>
      </c>
      <c r="I88" s="332" t="s">
        <v>302</v>
      </c>
      <c r="J88" s="332" t="s">
        <v>303</v>
      </c>
      <c r="K88" s="332" t="s">
        <v>304</v>
      </c>
      <c r="L88" s="332" t="s">
        <v>305</v>
      </c>
      <c r="M88" s="332" t="s">
        <v>306</v>
      </c>
      <c r="N88" s="332" t="s">
        <v>307</v>
      </c>
      <c r="O88" s="332" t="s">
        <v>308</v>
      </c>
      <c r="P88" s="332" t="s">
        <v>309</v>
      </c>
      <c r="Q88" s="332" t="s">
        <v>310</v>
      </c>
      <c r="R88" s="332" t="s">
        <v>311</v>
      </c>
      <c r="S88" s="332" t="s">
        <v>312</v>
      </c>
      <c r="T88" s="333" t="s">
        <v>313</v>
      </c>
      <c r="U88" s="332" t="s">
        <v>412</v>
      </c>
      <c r="V88" s="99"/>
      <c r="Z88" s="39"/>
      <c r="AA88" s="39"/>
      <c r="AB88" s="39"/>
      <c r="AC88" s="39"/>
      <c r="AD88" s="39"/>
      <c r="AE88" s="39"/>
      <c r="AF88" s="39"/>
      <c r="AG88" s="39"/>
      <c r="AH88" s="39"/>
      <c r="AI88" s="39"/>
      <c r="AJ88" s="39"/>
      <c r="AK88" s="39"/>
      <c r="AL88" s="39"/>
      <c r="AM88" s="39"/>
      <c r="AN88" s="39"/>
      <c r="AO88" s="39"/>
      <c r="AP88" s="39"/>
    </row>
    <row r="89" spans="1:44" ht="13.5" thickTop="1" x14ac:dyDescent="0.2">
      <c r="A89" s="334" t="s">
        <v>318</v>
      </c>
      <c r="B89" s="229">
        <v>118692.32133994279</v>
      </c>
      <c r="C89" s="229">
        <v>115156.14085000825</v>
      </c>
      <c r="D89" s="229">
        <v>118320.72576177302</v>
      </c>
      <c r="E89" s="229">
        <v>70861.990407017758</v>
      </c>
      <c r="F89" s="229">
        <v>53931.920295914133</v>
      </c>
      <c r="G89" s="229">
        <v>131085.8876418267</v>
      </c>
      <c r="H89" s="229">
        <v>142226.12300959101</v>
      </c>
      <c r="I89" s="229">
        <v>142708.19374104624</v>
      </c>
      <c r="J89" s="229">
        <v>143268.75476670539</v>
      </c>
      <c r="K89" s="229">
        <v>137240.83487833303</v>
      </c>
      <c r="L89" s="229">
        <v>132800.94007881268</v>
      </c>
      <c r="M89" s="229">
        <v>133269.90176343962</v>
      </c>
      <c r="N89" s="229">
        <v>141405.69820314291</v>
      </c>
      <c r="O89" s="229">
        <v>143692.03926343701</v>
      </c>
      <c r="P89" s="229">
        <v>130098.94813799986</v>
      </c>
      <c r="Q89" s="229">
        <v>103704.00172776221</v>
      </c>
      <c r="R89" s="229">
        <v>69820.017485364267</v>
      </c>
      <c r="S89" s="229">
        <v>45819.380611950364</v>
      </c>
      <c r="T89" s="229">
        <v>54532.560524697998</v>
      </c>
      <c r="U89" s="229">
        <v>2128636.3804887654</v>
      </c>
      <c r="V89" s="99"/>
      <c r="Z89" s="39"/>
      <c r="AA89" s="39"/>
      <c r="AB89" s="39"/>
      <c r="AC89" s="39"/>
      <c r="AD89" s="39"/>
      <c r="AE89" s="39"/>
      <c r="AF89" s="39"/>
      <c r="AG89" s="39"/>
      <c r="AH89" s="39"/>
      <c r="AI89" s="39"/>
      <c r="AJ89" s="39"/>
      <c r="AK89" s="39"/>
      <c r="AL89" s="39"/>
      <c r="AM89" s="39"/>
      <c r="AN89" s="39"/>
      <c r="AO89" s="39"/>
      <c r="AP89" s="39"/>
    </row>
    <row r="90" spans="1:44" x14ac:dyDescent="0.2">
      <c r="A90" s="335" t="s">
        <v>34</v>
      </c>
      <c r="B90" s="231">
        <v>490.67594685615279</v>
      </c>
      <c r="C90" s="231">
        <v>360.57312718686427</v>
      </c>
      <c r="D90" s="231">
        <v>451.632965953444</v>
      </c>
      <c r="E90" s="231">
        <v>247.89196443907898</v>
      </c>
      <c r="F90" s="231">
        <v>147.57319637194206</v>
      </c>
      <c r="G90" s="231">
        <v>261.7908762339963</v>
      </c>
      <c r="H90" s="231">
        <v>335.60695440770519</v>
      </c>
      <c r="I90" s="231">
        <v>401.72787341448196</v>
      </c>
      <c r="J90" s="231">
        <v>427.19918702492288</v>
      </c>
      <c r="K90" s="231">
        <v>406.34716513821814</v>
      </c>
      <c r="L90" s="231">
        <v>413.51077319956397</v>
      </c>
      <c r="M90" s="231">
        <v>525.28551263693919</v>
      </c>
      <c r="N90" s="231">
        <v>670.2996988236531</v>
      </c>
      <c r="O90" s="231">
        <v>799.79261128782775</v>
      </c>
      <c r="P90" s="231">
        <v>715.80499489775514</v>
      </c>
      <c r="Q90" s="231">
        <v>624.70693813035325</v>
      </c>
      <c r="R90" s="231">
        <v>399.48407349579895</v>
      </c>
      <c r="S90" s="231">
        <v>295.89874604689976</v>
      </c>
      <c r="T90" s="231">
        <v>267.34754532082854</v>
      </c>
      <c r="U90" s="231">
        <v>8243.150150866426</v>
      </c>
      <c r="V90" s="99"/>
      <c r="Y90" s="125"/>
      <c r="Z90" s="42"/>
      <c r="AA90" s="42"/>
      <c r="AB90" s="236"/>
      <c r="AC90" s="236"/>
      <c r="AD90" s="42"/>
      <c r="AE90" s="42"/>
      <c r="AF90" s="42"/>
      <c r="AG90" s="42"/>
      <c r="AH90" s="42"/>
      <c r="AI90" s="42"/>
      <c r="AJ90" s="42"/>
      <c r="AK90" s="42"/>
      <c r="AL90" s="42"/>
      <c r="AM90" s="42"/>
      <c r="AN90" s="42"/>
      <c r="AO90" s="42"/>
      <c r="AP90" s="42"/>
      <c r="AQ90" s="125"/>
    </row>
    <row r="91" spans="1:44" x14ac:dyDescent="0.2">
      <c r="A91" s="335" t="s">
        <v>35</v>
      </c>
      <c r="B91" s="231">
        <v>1901.7814719169778</v>
      </c>
      <c r="C91" s="231">
        <v>2167.7418257555551</v>
      </c>
      <c r="D91" s="231">
        <v>2290.9889477028378</v>
      </c>
      <c r="E91" s="231">
        <v>1672.0400033705032</v>
      </c>
      <c r="F91" s="231">
        <v>2869.6219126912533</v>
      </c>
      <c r="G91" s="231">
        <v>6435.7162897355411</v>
      </c>
      <c r="H91" s="231">
        <v>3048.4050610419436</v>
      </c>
      <c r="I91" s="231">
        <v>2741.1785205956107</v>
      </c>
      <c r="J91" s="231">
        <v>2361.8205806638143</v>
      </c>
      <c r="K91" s="231">
        <v>2260.2235270186993</v>
      </c>
      <c r="L91" s="231">
        <v>2375.8033630905584</v>
      </c>
      <c r="M91" s="231">
        <v>2536.5208656414961</v>
      </c>
      <c r="N91" s="231">
        <v>2775.2183126842174</v>
      </c>
      <c r="O91" s="231">
        <v>2853.4956306637819</v>
      </c>
      <c r="P91" s="231">
        <v>2836.5138655505821</v>
      </c>
      <c r="Q91" s="231">
        <v>2144.7320531372534</v>
      </c>
      <c r="R91" s="231">
        <v>1494.0632670369246</v>
      </c>
      <c r="S91" s="231">
        <v>952.13648821026618</v>
      </c>
      <c r="T91" s="231">
        <v>1232.9048820931098</v>
      </c>
      <c r="U91" s="231">
        <v>46950.90686860092</v>
      </c>
      <c r="V91" s="99"/>
      <c r="Y91" s="125"/>
      <c r="Z91" s="42"/>
      <c r="AA91" s="42"/>
      <c r="AB91" s="236"/>
      <c r="AC91" s="236"/>
      <c r="AD91" s="42"/>
      <c r="AE91" s="42"/>
      <c r="AF91" s="42"/>
      <c r="AG91" s="42"/>
      <c r="AH91" s="42"/>
      <c r="AI91" s="42"/>
      <c r="AJ91" s="42"/>
      <c r="AK91" s="42"/>
      <c r="AL91" s="42"/>
      <c r="AM91" s="42"/>
      <c r="AN91" s="42"/>
      <c r="AO91" s="42"/>
      <c r="AP91" s="42"/>
      <c r="AQ91" s="125"/>
    </row>
    <row r="92" spans="1:44" x14ac:dyDescent="0.2">
      <c r="A92" s="335" t="s">
        <v>36</v>
      </c>
      <c r="B92" s="231">
        <v>10240.148138433611</v>
      </c>
      <c r="C92" s="231">
        <v>11874.874335512803</v>
      </c>
      <c r="D92" s="231">
        <v>12464.537973594552</v>
      </c>
      <c r="E92" s="231">
        <v>7617.5478899385053</v>
      </c>
      <c r="F92" s="231">
        <v>4940.0366054763126</v>
      </c>
      <c r="G92" s="231">
        <v>10471.698338192205</v>
      </c>
      <c r="H92" s="231">
        <v>11845.740422921532</v>
      </c>
      <c r="I92" s="231">
        <v>12523.113508663146</v>
      </c>
      <c r="J92" s="231">
        <v>13650.369251387681</v>
      </c>
      <c r="K92" s="231">
        <v>14341.404768444687</v>
      </c>
      <c r="L92" s="231">
        <v>14662.468184685473</v>
      </c>
      <c r="M92" s="231">
        <v>14975.826913906754</v>
      </c>
      <c r="N92" s="231">
        <v>15932.042995193651</v>
      </c>
      <c r="O92" s="231">
        <v>15523.579146195172</v>
      </c>
      <c r="P92" s="231">
        <v>13428.557153289246</v>
      </c>
      <c r="Q92" s="231">
        <v>11096.877313811337</v>
      </c>
      <c r="R92" s="231">
        <v>7455.9995966630022</v>
      </c>
      <c r="S92" s="231">
        <v>4812.5457455250089</v>
      </c>
      <c r="T92" s="231">
        <v>6401.5388216322517</v>
      </c>
      <c r="U92" s="231">
        <v>214258.90710346692</v>
      </c>
      <c r="V92" s="99"/>
      <c r="Y92" s="125"/>
      <c r="Z92" s="42"/>
      <c r="AA92" s="42"/>
      <c r="AB92" s="236"/>
      <c r="AC92" s="236"/>
      <c r="AD92" s="42"/>
      <c r="AE92" s="39"/>
      <c r="AF92" s="39"/>
      <c r="AG92" s="39"/>
      <c r="AH92" s="39"/>
      <c r="AI92" s="39"/>
      <c r="AJ92" s="39"/>
      <c r="AK92" s="39"/>
      <c r="AL92" s="39"/>
      <c r="AM92" s="39"/>
      <c r="AN92" s="39"/>
      <c r="AO92" s="42"/>
      <c r="AP92" s="42"/>
      <c r="AQ92" s="125"/>
    </row>
    <row r="93" spans="1:44" x14ac:dyDescent="0.2">
      <c r="A93" s="335" t="s">
        <v>37</v>
      </c>
      <c r="B93" s="231">
        <v>1194.8653752909333</v>
      </c>
      <c r="C93" s="231">
        <v>960.42860135698288</v>
      </c>
      <c r="D93" s="231">
        <v>1105.616291993548</v>
      </c>
      <c r="E93" s="231">
        <v>606.28936855889901</v>
      </c>
      <c r="F93" s="231">
        <v>446.48659640700726</v>
      </c>
      <c r="G93" s="231">
        <v>991.71507346219619</v>
      </c>
      <c r="H93" s="231">
        <v>958.99514255297856</v>
      </c>
      <c r="I93" s="231">
        <v>1103.6622930929263</v>
      </c>
      <c r="J93" s="231">
        <v>1219.1772048762678</v>
      </c>
      <c r="K93" s="231">
        <v>1092.0648852312518</v>
      </c>
      <c r="L93" s="231">
        <v>1152.7186893181402</v>
      </c>
      <c r="M93" s="231">
        <v>1207.1472363726311</v>
      </c>
      <c r="N93" s="231">
        <v>1523.6068696100508</v>
      </c>
      <c r="O93" s="231">
        <v>1668.8938139450902</v>
      </c>
      <c r="P93" s="231">
        <v>1695.0288905197253</v>
      </c>
      <c r="Q93" s="231">
        <v>1094.7003871671918</v>
      </c>
      <c r="R93" s="231">
        <v>737.55960943883406</v>
      </c>
      <c r="S93" s="231">
        <v>480.10104336324969</v>
      </c>
      <c r="T93" s="231">
        <v>503.12487482404657</v>
      </c>
      <c r="U93" s="231">
        <v>19742.182247381956</v>
      </c>
      <c r="V93" s="99"/>
      <c r="Y93" s="125"/>
      <c r="Z93" s="42"/>
      <c r="AA93" s="42"/>
      <c r="AB93" s="236"/>
      <c r="AC93" s="236"/>
      <c r="AD93" s="42"/>
      <c r="AE93" s="42"/>
      <c r="AF93" s="42"/>
      <c r="AG93" s="42"/>
      <c r="AH93" s="42"/>
      <c r="AI93" s="42"/>
      <c r="AJ93" s="42"/>
      <c r="AK93" s="42"/>
      <c r="AL93" s="42"/>
      <c r="AM93" s="42"/>
      <c r="AN93" s="42"/>
      <c r="AO93" s="42"/>
      <c r="AP93" s="42"/>
      <c r="AQ93" s="125"/>
    </row>
    <row r="94" spans="1:44" x14ac:dyDescent="0.2">
      <c r="A94" s="335" t="s">
        <v>38</v>
      </c>
      <c r="B94" s="231">
        <v>1267.4276797220905</v>
      </c>
      <c r="C94" s="231">
        <v>1369.4631924823916</v>
      </c>
      <c r="D94" s="231">
        <v>1544.7936726019786</v>
      </c>
      <c r="E94" s="231">
        <v>883.20946844559774</v>
      </c>
      <c r="F94" s="231">
        <v>559.26523319296143</v>
      </c>
      <c r="G94" s="231">
        <v>1088.865230236675</v>
      </c>
      <c r="H94" s="231">
        <v>1240.4001443313075</v>
      </c>
      <c r="I94" s="231">
        <v>1658.1955700536473</v>
      </c>
      <c r="J94" s="231">
        <v>1654.9683942131192</v>
      </c>
      <c r="K94" s="231">
        <v>1810.1403010976176</v>
      </c>
      <c r="L94" s="231">
        <v>1720.9289936633211</v>
      </c>
      <c r="M94" s="231">
        <v>1942.7008865777498</v>
      </c>
      <c r="N94" s="231">
        <v>2009.2237319690687</v>
      </c>
      <c r="O94" s="231">
        <v>2118.4172830874991</v>
      </c>
      <c r="P94" s="231">
        <v>1654.0504893423283</v>
      </c>
      <c r="Q94" s="231">
        <v>1421.1174351811178</v>
      </c>
      <c r="R94" s="231">
        <v>942.28592192012411</v>
      </c>
      <c r="S94" s="231">
        <v>519.3475331595746</v>
      </c>
      <c r="T94" s="231">
        <v>578.96106346979855</v>
      </c>
      <c r="U94" s="231">
        <v>25983.76222474797</v>
      </c>
      <c r="V94" s="99"/>
      <c r="Y94" s="125"/>
      <c r="Z94" s="42"/>
      <c r="AA94" s="42"/>
      <c r="AB94" s="236"/>
      <c r="AC94" s="236"/>
      <c r="AD94" s="42"/>
      <c r="AE94" s="39"/>
      <c r="AF94" s="39"/>
      <c r="AG94" s="39"/>
      <c r="AH94" s="39"/>
      <c r="AI94" s="39"/>
      <c r="AJ94" s="39"/>
      <c r="AK94" s="39"/>
      <c r="AL94" s="39"/>
      <c r="AM94" s="39"/>
      <c r="AN94" s="39"/>
      <c r="AO94" s="42"/>
      <c r="AP94" s="42"/>
      <c r="AQ94" s="125"/>
    </row>
    <row r="95" spans="1:44" x14ac:dyDescent="0.2">
      <c r="A95" s="335" t="s">
        <v>39</v>
      </c>
      <c r="B95" s="231">
        <v>1696.0380062195388</v>
      </c>
      <c r="C95" s="231">
        <v>1464.9621094220129</v>
      </c>
      <c r="D95" s="231">
        <v>1588.5551306130774</v>
      </c>
      <c r="E95" s="231">
        <v>1013.4195779244903</v>
      </c>
      <c r="F95" s="231">
        <v>660.84583796722382</v>
      </c>
      <c r="G95" s="231">
        <v>1323.2901551832008</v>
      </c>
      <c r="H95" s="231">
        <v>1476.4954615860274</v>
      </c>
      <c r="I95" s="231">
        <v>1820.3337425096086</v>
      </c>
      <c r="J95" s="231">
        <v>1734.4472984117911</v>
      </c>
      <c r="K95" s="231">
        <v>1696.8255288089508</v>
      </c>
      <c r="L95" s="231">
        <v>1699.8961795967539</v>
      </c>
      <c r="M95" s="231">
        <v>1923.3980089686168</v>
      </c>
      <c r="N95" s="231">
        <v>2456.0688314977642</v>
      </c>
      <c r="O95" s="231">
        <v>2859.1158772313438</v>
      </c>
      <c r="P95" s="231">
        <v>2729.3630935304504</v>
      </c>
      <c r="Q95" s="231">
        <v>2277.5164128912925</v>
      </c>
      <c r="R95" s="231">
        <v>1583.7519013800568</v>
      </c>
      <c r="S95" s="231">
        <v>1060.9179750966784</v>
      </c>
      <c r="T95" s="231">
        <v>922.49370075553907</v>
      </c>
      <c r="U95" s="231">
        <v>31987.734829594414</v>
      </c>
      <c r="V95" s="99"/>
      <c r="Y95" s="125"/>
      <c r="Z95" s="42"/>
      <c r="AA95" s="42"/>
      <c r="AB95" s="236"/>
      <c r="AC95" s="236"/>
      <c r="AD95" s="42"/>
      <c r="AE95" s="42"/>
      <c r="AF95" s="42"/>
      <c r="AG95" s="42"/>
      <c r="AH95" s="42"/>
      <c r="AI95" s="42"/>
      <c r="AJ95" s="42"/>
      <c r="AK95" s="42"/>
      <c r="AL95" s="42"/>
      <c r="AM95" s="42"/>
      <c r="AN95" s="42"/>
      <c r="AO95" s="42"/>
      <c r="AP95" s="42"/>
      <c r="AQ95" s="125"/>
    </row>
    <row r="96" spans="1:44" x14ac:dyDescent="0.2">
      <c r="A96" s="335" t="s">
        <v>40</v>
      </c>
      <c r="B96" s="231">
        <v>489.76657993640441</v>
      </c>
      <c r="C96" s="231">
        <v>555.37225528503745</v>
      </c>
      <c r="D96" s="231">
        <v>587.73470087105522</v>
      </c>
      <c r="E96" s="231">
        <v>341.75281489796231</v>
      </c>
      <c r="F96" s="231">
        <v>205.95527177384733</v>
      </c>
      <c r="G96" s="231">
        <v>429.30087554369373</v>
      </c>
      <c r="H96" s="231">
        <v>476.02714350449133</v>
      </c>
      <c r="I96" s="231">
        <v>564.03489421874633</v>
      </c>
      <c r="J96" s="231">
        <v>558.78551608511759</v>
      </c>
      <c r="K96" s="231">
        <v>666.37056048233319</v>
      </c>
      <c r="L96" s="231">
        <v>721.4533560061426</v>
      </c>
      <c r="M96" s="231">
        <v>723.81606473789691</v>
      </c>
      <c r="N96" s="231">
        <v>967.14864490462321</v>
      </c>
      <c r="O96" s="231">
        <v>1068.8273183640868</v>
      </c>
      <c r="P96" s="231">
        <v>1032.3786016863528</v>
      </c>
      <c r="Q96" s="231">
        <v>858.14530339950193</v>
      </c>
      <c r="R96" s="231">
        <v>585.9259297850972</v>
      </c>
      <c r="S96" s="231">
        <v>331.31082248208492</v>
      </c>
      <c r="T96" s="231">
        <v>359.27798465879636</v>
      </c>
      <c r="U96" s="231">
        <v>11523.384638623271</v>
      </c>
      <c r="V96" s="99"/>
      <c r="Y96" s="125"/>
      <c r="Z96" s="42"/>
      <c r="AA96" s="42"/>
      <c r="AB96" s="236"/>
      <c r="AC96" s="236"/>
      <c r="AD96" s="42"/>
      <c r="AE96" s="39"/>
      <c r="AF96" s="39"/>
      <c r="AG96" s="39"/>
      <c r="AH96" s="39"/>
      <c r="AI96" s="39"/>
      <c r="AJ96" s="39"/>
      <c r="AK96" s="39"/>
      <c r="AL96" s="39"/>
      <c r="AM96" s="39"/>
      <c r="AN96" s="39"/>
      <c r="AO96" s="42"/>
      <c r="AP96" s="42"/>
      <c r="AQ96" s="125"/>
    </row>
    <row r="97" spans="1:43" x14ac:dyDescent="0.2">
      <c r="A97" s="335" t="s">
        <v>41</v>
      </c>
      <c r="B97" s="231">
        <v>378.90723651810356</v>
      </c>
      <c r="C97" s="231">
        <v>351.65912319893198</v>
      </c>
      <c r="D97" s="231">
        <v>441.65173476394193</v>
      </c>
      <c r="E97" s="231">
        <v>249.92356182137254</v>
      </c>
      <c r="F97" s="231">
        <v>167.49127969410708</v>
      </c>
      <c r="G97" s="231">
        <v>317.48122623324048</v>
      </c>
      <c r="H97" s="231">
        <v>410.85007955650815</v>
      </c>
      <c r="I97" s="231">
        <v>464.97770310247256</v>
      </c>
      <c r="J97" s="231">
        <v>569.15678423137877</v>
      </c>
      <c r="K97" s="231">
        <v>562.67151104688003</v>
      </c>
      <c r="L97" s="231">
        <v>629.79165779414154</v>
      </c>
      <c r="M97" s="231">
        <v>731.23776498744621</v>
      </c>
      <c r="N97" s="231">
        <v>999.15019267501816</v>
      </c>
      <c r="O97" s="231">
        <v>1344.0620647826702</v>
      </c>
      <c r="P97" s="231">
        <v>1196.7124616583051</v>
      </c>
      <c r="Q97" s="231">
        <v>1124.0674180172239</v>
      </c>
      <c r="R97" s="231">
        <v>685.16838362938336</v>
      </c>
      <c r="S97" s="231">
        <v>432.89101833991009</v>
      </c>
      <c r="T97" s="231">
        <v>458.7960245954406</v>
      </c>
      <c r="U97" s="231">
        <v>11516.647226646475</v>
      </c>
      <c r="V97" s="99"/>
      <c r="Y97" s="125"/>
      <c r="Z97" s="42"/>
      <c r="AA97" s="42"/>
      <c r="AB97" s="236"/>
      <c r="AC97" s="236"/>
      <c r="AD97" s="42"/>
      <c r="AE97" s="42"/>
      <c r="AF97" s="42"/>
      <c r="AG97" s="42"/>
      <c r="AH97" s="42"/>
      <c r="AI97" s="42"/>
      <c r="AJ97" s="42"/>
      <c r="AK97" s="42"/>
      <c r="AL97" s="42"/>
      <c r="AM97" s="42"/>
      <c r="AN97" s="42"/>
      <c r="AO97" s="42"/>
      <c r="AP97" s="42"/>
      <c r="AQ97" s="125"/>
    </row>
    <row r="98" spans="1:43" x14ac:dyDescent="0.2">
      <c r="A98" s="335" t="s">
        <v>42</v>
      </c>
      <c r="B98" s="231">
        <v>5456.5859092710407</v>
      </c>
      <c r="C98" s="231">
        <v>5414.9856450414991</v>
      </c>
      <c r="D98" s="231">
        <v>5624.9137722302085</v>
      </c>
      <c r="E98" s="231">
        <v>3120.3354770922965</v>
      </c>
      <c r="F98" s="231">
        <v>2015.7292189734674</v>
      </c>
      <c r="G98" s="231">
        <v>4509.9678640048132</v>
      </c>
      <c r="H98" s="231">
        <v>5540.8002645703982</v>
      </c>
      <c r="I98" s="231">
        <v>6101.1372917521703</v>
      </c>
      <c r="J98" s="231">
        <v>6766.8360732928386</v>
      </c>
      <c r="K98" s="231">
        <v>6541.5653074500306</v>
      </c>
      <c r="L98" s="231">
        <v>6264.9502754293835</v>
      </c>
      <c r="M98" s="231">
        <v>6171.0078167013662</v>
      </c>
      <c r="N98" s="231">
        <v>6637.095532174646</v>
      </c>
      <c r="O98" s="231">
        <v>7082.9551104012862</v>
      </c>
      <c r="P98" s="231">
        <v>6350.7216492883554</v>
      </c>
      <c r="Q98" s="231">
        <v>4832.5588059778056</v>
      </c>
      <c r="R98" s="231">
        <v>3178.7531259584644</v>
      </c>
      <c r="S98" s="231">
        <v>1954.6201682142598</v>
      </c>
      <c r="T98" s="231">
        <v>2304.3475295815083</v>
      </c>
      <c r="U98" s="231">
        <v>95869.866837405847</v>
      </c>
      <c r="V98" s="99"/>
      <c r="Y98" s="125"/>
      <c r="Z98" s="42"/>
      <c r="AA98" s="42"/>
      <c r="AB98" s="236"/>
      <c r="AC98" s="236"/>
      <c r="AD98" s="42"/>
      <c r="AE98" s="42"/>
      <c r="AF98" s="42"/>
      <c r="AG98" s="42"/>
      <c r="AH98" s="42"/>
      <c r="AI98" s="42"/>
      <c r="AJ98" s="42"/>
      <c r="AK98" s="42"/>
      <c r="AL98" s="42"/>
      <c r="AM98" s="42"/>
      <c r="AN98" s="42"/>
      <c r="AO98" s="42"/>
      <c r="AP98" s="42"/>
      <c r="AQ98" s="125"/>
    </row>
    <row r="99" spans="1:43" x14ac:dyDescent="0.2">
      <c r="A99" s="335" t="s">
        <v>43</v>
      </c>
      <c r="B99" s="231">
        <v>2692.788319221705</v>
      </c>
      <c r="C99" s="231">
        <v>2596.6083601853543</v>
      </c>
      <c r="D99" s="231">
        <v>2882.3816199340818</v>
      </c>
      <c r="E99" s="231">
        <v>1779.1875234318529</v>
      </c>
      <c r="F99" s="231">
        <v>1147.6593617226538</v>
      </c>
      <c r="G99" s="231">
        <v>2432.4629809738667</v>
      </c>
      <c r="H99" s="231">
        <v>2572.4334525602007</v>
      </c>
      <c r="I99" s="231">
        <v>2987.7987923560217</v>
      </c>
      <c r="J99" s="231">
        <v>3065.3537843726085</v>
      </c>
      <c r="K99" s="231">
        <v>3084.6852115111033</v>
      </c>
      <c r="L99" s="231">
        <v>3138.3471194128133</v>
      </c>
      <c r="M99" s="231">
        <v>3522.2149957012052</v>
      </c>
      <c r="N99" s="231">
        <v>4309.7297629954564</v>
      </c>
      <c r="O99" s="231">
        <v>4865.4714014225347</v>
      </c>
      <c r="P99" s="231">
        <v>4674.4313952223538</v>
      </c>
      <c r="Q99" s="231">
        <v>3906.3872955765178</v>
      </c>
      <c r="R99" s="231">
        <v>2794.9991882163858</v>
      </c>
      <c r="S99" s="231">
        <v>1871.1389243833335</v>
      </c>
      <c r="T99" s="231">
        <v>2209.0010274225801</v>
      </c>
      <c r="U99" s="231">
        <v>56533.080516622627</v>
      </c>
      <c r="V99" s="99"/>
      <c r="Y99" s="125"/>
      <c r="Z99" s="42"/>
      <c r="AA99" s="42"/>
      <c r="AB99" s="236"/>
      <c r="AC99" s="236"/>
      <c r="AD99" s="42"/>
      <c r="AE99" s="42"/>
      <c r="AF99" s="42"/>
      <c r="AG99" s="42"/>
      <c r="AH99" s="42"/>
      <c r="AI99" s="42"/>
      <c r="AJ99" s="42"/>
      <c r="AK99" s="42"/>
      <c r="AL99" s="42"/>
      <c r="AM99" s="42"/>
      <c r="AN99" s="42"/>
      <c r="AO99" s="42"/>
      <c r="AP99" s="42"/>
      <c r="AQ99" s="125"/>
    </row>
    <row r="100" spans="1:43" x14ac:dyDescent="0.2">
      <c r="A100" s="335" t="s">
        <v>44</v>
      </c>
      <c r="B100" s="231">
        <v>50.074332458816947</v>
      </c>
      <c r="C100" s="231">
        <v>37.817254456807056</v>
      </c>
      <c r="D100" s="231">
        <v>42.837140132476641</v>
      </c>
      <c r="E100" s="231">
        <v>24.099815756872697</v>
      </c>
      <c r="F100" s="231">
        <v>12.630494737634503</v>
      </c>
      <c r="G100" s="231">
        <v>18.258313968431299</v>
      </c>
      <c r="H100" s="231">
        <v>27.951858913324177</v>
      </c>
      <c r="I100" s="231">
        <v>40.06238597141585</v>
      </c>
      <c r="J100" s="231">
        <v>30.332791375353217</v>
      </c>
      <c r="K100" s="231">
        <v>50.048546175358531</v>
      </c>
      <c r="L100" s="231">
        <v>53.14016298471158</v>
      </c>
      <c r="M100" s="231">
        <v>59.344797660775171</v>
      </c>
      <c r="N100" s="231">
        <v>99.967682832008535</v>
      </c>
      <c r="O100" s="231">
        <v>93.363209087656656</v>
      </c>
      <c r="P100" s="231">
        <v>115.13156387943997</v>
      </c>
      <c r="Q100" s="231">
        <v>58.387497311952316</v>
      </c>
      <c r="R100" s="231">
        <v>49.073260882393313</v>
      </c>
      <c r="S100" s="231">
        <v>34.801087942684752</v>
      </c>
      <c r="T100" s="231">
        <v>58.332941346330017</v>
      </c>
      <c r="U100" s="231">
        <v>955.65513787444308</v>
      </c>
      <c r="V100" s="99"/>
      <c r="Y100" s="125"/>
      <c r="Z100" s="42"/>
      <c r="AA100" s="42"/>
      <c r="AB100" s="236"/>
      <c r="AC100" s="236"/>
      <c r="AD100" s="42"/>
      <c r="AE100" s="42"/>
      <c r="AF100" s="42"/>
      <c r="AG100" s="42"/>
      <c r="AH100" s="42"/>
      <c r="AI100" s="42"/>
      <c r="AJ100" s="42"/>
      <c r="AK100" s="42"/>
      <c r="AL100" s="42"/>
      <c r="AM100" s="42"/>
      <c r="AN100" s="42"/>
      <c r="AO100" s="42"/>
      <c r="AP100" s="42"/>
      <c r="AQ100" s="125"/>
    </row>
    <row r="101" spans="1:43" x14ac:dyDescent="0.2">
      <c r="A101" s="335" t="s">
        <v>45</v>
      </c>
      <c r="B101" s="231">
        <v>152.3986114974463</v>
      </c>
      <c r="C101" s="231">
        <v>141.3831578875245</v>
      </c>
      <c r="D101" s="231">
        <v>184.75921450201182</v>
      </c>
      <c r="E101" s="231">
        <v>89.722912830994929</v>
      </c>
      <c r="F101" s="231">
        <v>53.053524067429905</v>
      </c>
      <c r="G101" s="231">
        <v>122.02857081356292</v>
      </c>
      <c r="H101" s="231">
        <v>123.38545468440569</v>
      </c>
      <c r="I101" s="231">
        <v>177.27018832338399</v>
      </c>
      <c r="J101" s="231">
        <v>167.62708568038252</v>
      </c>
      <c r="K101" s="231">
        <v>186.11832977626619</v>
      </c>
      <c r="L101" s="231">
        <v>204.56806552264055</v>
      </c>
      <c r="M101" s="231">
        <v>242.37658560505957</v>
      </c>
      <c r="N101" s="231">
        <v>311.01830461796834</v>
      </c>
      <c r="O101" s="231">
        <v>390.63009170185939</v>
      </c>
      <c r="P101" s="231">
        <v>360.50701624118926</v>
      </c>
      <c r="Q101" s="231">
        <v>285.95500665602776</v>
      </c>
      <c r="R101" s="231">
        <v>220.65519744685713</v>
      </c>
      <c r="S101" s="231">
        <v>156.56609424391883</v>
      </c>
      <c r="T101" s="231">
        <v>167.80177636944936</v>
      </c>
      <c r="U101" s="231">
        <v>3737.8251884683791</v>
      </c>
      <c r="V101" s="99"/>
      <c r="Y101" s="125"/>
      <c r="Z101" s="42"/>
      <c r="AA101" s="42"/>
      <c r="AB101" s="236"/>
      <c r="AC101" s="236"/>
      <c r="AD101" s="236"/>
      <c r="AE101" s="236"/>
      <c r="AF101" s="42"/>
      <c r="AG101" s="42"/>
      <c r="AH101" s="42"/>
      <c r="AI101" s="42"/>
      <c r="AJ101" s="42"/>
      <c r="AK101" s="42"/>
      <c r="AL101" s="42"/>
      <c r="AM101" s="42"/>
      <c r="AN101" s="42"/>
      <c r="AO101" s="42"/>
      <c r="AP101" s="42"/>
      <c r="AQ101" s="125"/>
    </row>
    <row r="102" spans="1:43" x14ac:dyDescent="0.2">
      <c r="A102" s="335" t="s">
        <v>46</v>
      </c>
      <c r="B102" s="231">
        <v>178.56624938408265</v>
      </c>
      <c r="C102" s="231">
        <v>177.19155404656468</v>
      </c>
      <c r="D102" s="231">
        <v>208.5493149402422</v>
      </c>
      <c r="E102" s="231">
        <v>124.89807627938377</v>
      </c>
      <c r="F102" s="231">
        <v>72.579388014894974</v>
      </c>
      <c r="G102" s="231">
        <v>117.55503811583083</v>
      </c>
      <c r="H102" s="231">
        <v>210.21530282804122</v>
      </c>
      <c r="I102" s="231">
        <v>191.6508250821899</v>
      </c>
      <c r="J102" s="231">
        <v>206.00834272686717</v>
      </c>
      <c r="K102" s="231">
        <v>204.39485939015529</v>
      </c>
      <c r="L102" s="231">
        <v>223.34140109474933</v>
      </c>
      <c r="M102" s="231">
        <v>228.0353106011022</v>
      </c>
      <c r="N102" s="231">
        <v>298.7560581119356</v>
      </c>
      <c r="O102" s="231">
        <v>314.03567334054628</v>
      </c>
      <c r="P102" s="231">
        <v>291.42464908263275</v>
      </c>
      <c r="Q102" s="231">
        <v>215.08812683994964</v>
      </c>
      <c r="R102" s="231">
        <v>149.87883672381719</v>
      </c>
      <c r="S102" s="231">
        <v>104.16847604774966</v>
      </c>
      <c r="T102" s="231">
        <v>114.68505064077048</v>
      </c>
      <c r="U102" s="231">
        <v>3631.0225332915056</v>
      </c>
      <c r="V102" s="99"/>
      <c r="Y102" s="125"/>
      <c r="Z102" s="42"/>
      <c r="AA102" s="42"/>
      <c r="AB102" s="236"/>
      <c r="AC102" s="236"/>
      <c r="AD102" s="236"/>
      <c r="AE102" s="236"/>
      <c r="AF102" s="215"/>
      <c r="AG102" s="42"/>
      <c r="AH102" s="42"/>
      <c r="AI102" s="42"/>
      <c r="AJ102" s="42"/>
      <c r="AK102" s="42"/>
      <c r="AL102" s="42"/>
      <c r="AM102" s="42"/>
      <c r="AN102" s="42"/>
      <c r="AO102" s="42"/>
      <c r="AP102" s="42"/>
      <c r="AQ102" s="125"/>
    </row>
    <row r="103" spans="1:43" x14ac:dyDescent="0.2">
      <c r="A103" s="335" t="s">
        <v>47</v>
      </c>
      <c r="B103" s="231">
        <v>741.9366916814613</v>
      </c>
      <c r="C103" s="231">
        <v>734.55006995794065</v>
      </c>
      <c r="D103" s="231">
        <v>820.51736577998463</v>
      </c>
      <c r="E103" s="231">
        <v>469.38057479868803</v>
      </c>
      <c r="F103" s="231">
        <v>279.01874468320352</v>
      </c>
      <c r="G103" s="231">
        <v>602.88175537746201</v>
      </c>
      <c r="H103" s="231">
        <v>734.06539214248028</v>
      </c>
      <c r="I103" s="231">
        <v>781.00644282697954</v>
      </c>
      <c r="J103" s="231">
        <v>801.3237402633074</v>
      </c>
      <c r="K103" s="231">
        <v>954.42876436391236</v>
      </c>
      <c r="L103" s="231">
        <v>875.58602110931952</v>
      </c>
      <c r="M103" s="231">
        <v>935.30003027446105</v>
      </c>
      <c r="N103" s="231">
        <v>901.22501325870269</v>
      </c>
      <c r="O103" s="231">
        <v>819.93403471010083</v>
      </c>
      <c r="P103" s="231">
        <v>706.04118936594818</v>
      </c>
      <c r="Q103" s="231">
        <v>446.80222911589686</v>
      </c>
      <c r="R103" s="231">
        <v>341.94859262112635</v>
      </c>
      <c r="S103" s="231">
        <v>249.87824696758341</v>
      </c>
      <c r="T103" s="231">
        <v>372.1838355935144</v>
      </c>
      <c r="U103" s="231">
        <v>12568.008734892072</v>
      </c>
      <c r="V103" s="99"/>
      <c r="Y103" s="125"/>
      <c r="Z103" s="42"/>
      <c r="AA103" s="42"/>
      <c r="AB103" s="236"/>
      <c r="AC103" s="236"/>
      <c r="AD103" s="236"/>
      <c r="AE103" s="236"/>
      <c r="AF103" s="42"/>
      <c r="AG103" s="42"/>
      <c r="AH103" s="42"/>
      <c r="AI103" s="42"/>
      <c r="AJ103" s="42"/>
      <c r="AK103" s="42"/>
      <c r="AL103" s="42"/>
      <c r="AM103" s="42"/>
      <c r="AN103" s="42"/>
      <c r="AO103" s="42"/>
      <c r="AP103" s="42"/>
      <c r="AQ103" s="125"/>
    </row>
    <row r="104" spans="1:43" x14ac:dyDescent="0.2">
      <c r="A104" s="335" t="s">
        <v>48</v>
      </c>
      <c r="B104" s="231">
        <v>6149.964417700071</v>
      </c>
      <c r="C104" s="231">
        <v>5484.9020829915407</v>
      </c>
      <c r="D104" s="231">
        <v>6265.4369700215666</v>
      </c>
      <c r="E104" s="231">
        <v>3666.4499779550342</v>
      </c>
      <c r="F104" s="231">
        <v>2548.0426529941287</v>
      </c>
      <c r="G104" s="231">
        <v>6010.3478749063142</v>
      </c>
      <c r="H104" s="231">
        <v>6130.9371375268784</v>
      </c>
      <c r="I104" s="231">
        <v>6546.1504722169093</v>
      </c>
      <c r="J104" s="231">
        <v>6483.5977371708486</v>
      </c>
      <c r="K104" s="231">
        <v>6657.0884743714541</v>
      </c>
      <c r="L104" s="231">
        <v>6459.4477404151321</v>
      </c>
      <c r="M104" s="231">
        <v>6868.102070911701</v>
      </c>
      <c r="N104" s="231">
        <v>7862.3156682089184</v>
      </c>
      <c r="O104" s="231">
        <v>8738.0434268987647</v>
      </c>
      <c r="P104" s="231">
        <v>8086.5171941827703</v>
      </c>
      <c r="Q104" s="231">
        <v>6841.679631755911</v>
      </c>
      <c r="R104" s="231">
        <v>4743.1871840882286</v>
      </c>
      <c r="S104" s="231">
        <v>3135.8931683578985</v>
      </c>
      <c r="T104" s="231">
        <v>3760.5271285720237</v>
      </c>
      <c r="U104" s="231">
        <v>112438.63101124609</v>
      </c>
      <c r="V104" s="99"/>
      <c r="Y104" s="125"/>
      <c r="Z104" s="42"/>
      <c r="AA104" s="42"/>
      <c r="AB104" s="236"/>
      <c r="AC104" s="236"/>
      <c r="AD104" s="236"/>
      <c r="AE104" s="236"/>
      <c r="AF104" s="42"/>
      <c r="AG104" s="42"/>
      <c r="AH104" s="42"/>
      <c r="AI104" s="42"/>
      <c r="AJ104" s="42"/>
      <c r="AK104" s="42"/>
      <c r="AL104" s="42"/>
      <c r="AM104" s="42"/>
      <c r="AN104" s="42"/>
      <c r="AO104" s="42"/>
      <c r="AP104" s="42"/>
      <c r="AQ104" s="125"/>
    </row>
    <row r="105" spans="1:43" x14ac:dyDescent="0.2">
      <c r="A105" s="335" t="s">
        <v>49</v>
      </c>
      <c r="B105" s="231">
        <v>674.56018971406093</v>
      </c>
      <c r="C105" s="231">
        <v>616.89155936153747</v>
      </c>
      <c r="D105" s="231">
        <v>704.30895572961902</v>
      </c>
      <c r="E105" s="231">
        <v>415.09583832926052</v>
      </c>
      <c r="F105" s="231">
        <v>263.91948540587379</v>
      </c>
      <c r="G105" s="231">
        <v>529.23277792168869</v>
      </c>
      <c r="H105" s="231">
        <v>659.75617615120666</v>
      </c>
      <c r="I105" s="231">
        <v>616.7044142736944</v>
      </c>
      <c r="J105" s="231">
        <v>575.16830433496546</v>
      </c>
      <c r="K105" s="231">
        <v>621.59110833828311</v>
      </c>
      <c r="L105" s="231">
        <v>695.64265948064735</v>
      </c>
      <c r="M105" s="231">
        <v>749.75541672737802</v>
      </c>
      <c r="N105" s="231">
        <v>841.30807411434023</v>
      </c>
      <c r="O105" s="231">
        <v>896.15115373630533</v>
      </c>
      <c r="P105" s="231">
        <v>763.13858995082285</v>
      </c>
      <c r="Q105" s="231">
        <v>564.19634775395048</v>
      </c>
      <c r="R105" s="231">
        <v>401.41800180927976</v>
      </c>
      <c r="S105" s="231">
        <v>257.40824486129554</v>
      </c>
      <c r="T105" s="231">
        <v>211.75088767724534</v>
      </c>
      <c r="U105" s="231">
        <v>11057.998185671453</v>
      </c>
      <c r="V105" s="99"/>
      <c r="Y105" s="125"/>
      <c r="Z105" s="42"/>
      <c r="AA105" s="42"/>
      <c r="AB105" s="236"/>
      <c r="AC105" s="236"/>
      <c r="AD105" s="42"/>
      <c r="AE105" s="42"/>
      <c r="AF105" s="42"/>
      <c r="AG105" s="42"/>
      <c r="AH105" s="42"/>
      <c r="AI105" s="42"/>
      <c r="AJ105" s="42"/>
      <c r="AK105" s="42"/>
      <c r="AL105" s="42"/>
      <c r="AM105" s="42"/>
      <c r="AN105" s="42"/>
      <c r="AO105" s="42"/>
      <c r="AP105" s="42"/>
      <c r="AQ105" s="125"/>
    </row>
    <row r="106" spans="1:43" x14ac:dyDescent="0.2">
      <c r="A106" s="335" t="s">
        <v>50</v>
      </c>
      <c r="B106" s="231">
        <v>2107.9344026679614</v>
      </c>
      <c r="C106" s="231">
        <v>2010.8545090797618</v>
      </c>
      <c r="D106" s="231">
        <v>2364.1522685303271</v>
      </c>
      <c r="E106" s="231">
        <v>1334.6284674725352</v>
      </c>
      <c r="F106" s="231">
        <v>839.61489740828063</v>
      </c>
      <c r="G106" s="231">
        <v>1854.7299844596355</v>
      </c>
      <c r="H106" s="231">
        <v>1881.0632784542165</v>
      </c>
      <c r="I106" s="231">
        <v>2376.7548932697305</v>
      </c>
      <c r="J106" s="231">
        <v>2183.6649334767949</v>
      </c>
      <c r="K106" s="231">
        <v>2332.2152237994937</v>
      </c>
      <c r="L106" s="231">
        <v>2424.9493470166071</v>
      </c>
      <c r="M106" s="231">
        <v>2761.235317664708</v>
      </c>
      <c r="N106" s="231">
        <v>3327.5465923835241</v>
      </c>
      <c r="O106" s="231">
        <v>3945.1453496808776</v>
      </c>
      <c r="P106" s="231">
        <v>3664.0639832722304</v>
      </c>
      <c r="Q106" s="231">
        <v>3305.2571727666273</v>
      </c>
      <c r="R106" s="231">
        <v>2320.8162206232601</v>
      </c>
      <c r="S106" s="231">
        <v>1554.0028731539776</v>
      </c>
      <c r="T106" s="231">
        <v>1800.8190343484584</v>
      </c>
      <c r="U106" s="231">
        <v>44389.448749529009</v>
      </c>
      <c r="V106" s="99"/>
      <c r="Y106" s="125"/>
      <c r="Z106" s="42"/>
      <c r="AA106" s="42"/>
      <c r="AB106" s="236"/>
      <c r="AC106" s="236"/>
      <c r="AD106" s="42"/>
      <c r="AE106" s="42"/>
      <c r="AF106" s="42"/>
      <c r="AG106" s="42"/>
      <c r="AH106" s="42"/>
      <c r="AI106" s="42"/>
      <c r="AJ106" s="42"/>
      <c r="AK106" s="42"/>
      <c r="AL106" s="42"/>
      <c r="AM106" s="42"/>
      <c r="AN106" s="42"/>
      <c r="AO106" s="42"/>
      <c r="AP106" s="42"/>
      <c r="AQ106" s="125"/>
    </row>
    <row r="107" spans="1:43" x14ac:dyDescent="0.2">
      <c r="A107" s="335" t="s">
        <v>51</v>
      </c>
      <c r="B107" s="231">
        <v>1903.001446848544</v>
      </c>
      <c r="C107" s="231">
        <v>1622.9850994907861</v>
      </c>
      <c r="D107" s="231">
        <v>1955.7507649247971</v>
      </c>
      <c r="E107" s="231">
        <v>1134.1940986895461</v>
      </c>
      <c r="F107" s="231">
        <v>793.51774968638995</v>
      </c>
      <c r="G107" s="231">
        <v>1939.0097723125509</v>
      </c>
      <c r="H107" s="231">
        <v>1891.0354846378634</v>
      </c>
      <c r="I107" s="231">
        <v>2004.4837549778485</v>
      </c>
      <c r="J107" s="231">
        <v>1922.9469154148992</v>
      </c>
      <c r="K107" s="231">
        <v>1913.6819192771545</v>
      </c>
      <c r="L107" s="231">
        <v>2051.077323869677</v>
      </c>
      <c r="M107" s="231">
        <v>2182.7932469428379</v>
      </c>
      <c r="N107" s="231">
        <v>2529.2900985173878</v>
      </c>
      <c r="O107" s="231">
        <v>2680.5760257042575</v>
      </c>
      <c r="P107" s="231">
        <v>2619.2163264914625</v>
      </c>
      <c r="Q107" s="231">
        <v>2058.4813923998495</v>
      </c>
      <c r="R107" s="231">
        <v>1405.1420870019945</v>
      </c>
      <c r="S107" s="231">
        <v>858.98177035361289</v>
      </c>
      <c r="T107" s="231">
        <v>886.26646160988707</v>
      </c>
      <c r="U107" s="231">
        <v>34352.43173915134</v>
      </c>
      <c r="V107" s="99"/>
      <c r="Y107" s="125"/>
      <c r="Z107" s="42"/>
      <c r="AA107" s="42"/>
      <c r="AB107" s="236"/>
      <c r="AC107" s="236"/>
      <c r="AD107" s="42"/>
      <c r="AE107" s="42"/>
      <c r="AF107" s="42"/>
      <c r="AG107" s="42"/>
      <c r="AH107" s="42"/>
      <c r="AI107" s="42"/>
      <c r="AJ107" s="42"/>
      <c r="AK107" s="42"/>
      <c r="AL107" s="42"/>
      <c r="AM107" s="42"/>
      <c r="AN107" s="42"/>
      <c r="AO107" s="42"/>
      <c r="AP107" s="42"/>
      <c r="AQ107" s="125"/>
    </row>
    <row r="108" spans="1:43" x14ac:dyDescent="0.2">
      <c r="A108" s="335" t="s">
        <v>52</v>
      </c>
      <c r="B108" s="231">
        <v>197.00264766649306</v>
      </c>
      <c r="C108" s="231">
        <v>136.76756190339071</v>
      </c>
      <c r="D108" s="231">
        <v>213.7598515711253</v>
      </c>
      <c r="E108" s="231">
        <v>109.47966533961089</v>
      </c>
      <c r="F108" s="231">
        <v>59.284330484518406</v>
      </c>
      <c r="G108" s="231">
        <v>112.56513831238259</v>
      </c>
      <c r="H108" s="231">
        <v>151.01168324196519</v>
      </c>
      <c r="I108" s="231">
        <v>183.01310463257434</v>
      </c>
      <c r="J108" s="231">
        <v>185.15026444592064</v>
      </c>
      <c r="K108" s="231">
        <v>216.43380398971632</v>
      </c>
      <c r="L108" s="231">
        <v>218.28862221486636</v>
      </c>
      <c r="M108" s="231">
        <v>262.21043053344283</v>
      </c>
      <c r="N108" s="231">
        <v>266.47116629417502</v>
      </c>
      <c r="O108" s="231">
        <v>389.27054464980745</v>
      </c>
      <c r="P108" s="231">
        <v>320.2811457366156</v>
      </c>
      <c r="Q108" s="231">
        <v>237.53341080523842</v>
      </c>
      <c r="R108" s="231">
        <v>192.5639350778078</v>
      </c>
      <c r="S108" s="231">
        <v>106.60268167180746</v>
      </c>
      <c r="T108" s="231">
        <v>96.440909199603013</v>
      </c>
      <c r="U108" s="231">
        <v>3654.1308977710619</v>
      </c>
      <c r="V108" s="99"/>
      <c r="Y108" s="125">
        <v>0</v>
      </c>
      <c r="Z108" s="42"/>
      <c r="AA108" s="42"/>
      <c r="AB108" s="236"/>
      <c r="AC108" s="236"/>
      <c r="AD108" s="42"/>
      <c r="AE108" s="39"/>
      <c r="AF108" s="39"/>
      <c r="AG108" s="39"/>
      <c r="AH108" s="39"/>
      <c r="AI108" s="39"/>
      <c r="AJ108" s="57"/>
      <c r="AK108" s="42"/>
      <c r="AL108" s="42"/>
      <c r="AM108" s="42"/>
      <c r="AN108" s="42"/>
      <c r="AO108" s="42"/>
      <c r="AP108" s="42"/>
      <c r="AQ108" s="125"/>
    </row>
    <row r="109" spans="1:43" x14ac:dyDescent="0.2">
      <c r="A109" s="335" t="s">
        <v>53</v>
      </c>
      <c r="B109" s="231">
        <v>8646.7506005341475</v>
      </c>
      <c r="C109" s="231">
        <v>8670.3884865461823</v>
      </c>
      <c r="D109" s="231">
        <v>9342.1203310616238</v>
      </c>
      <c r="E109" s="231">
        <v>6249.9932359258728</v>
      </c>
      <c r="F109" s="231">
        <v>6501.951006714612</v>
      </c>
      <c r="G109" s="231">
        <v>15355.342635934518</v>
      </c>
      <c r="H109" s="231">
        <v>12607.949217453041</v>
      </c>
      <c r="I109" s="231">
        <v>11935.837981061679</v>
      </c>
      <c r="J109" s="231">
        <v>11254.631569224217</v>
      </c>
      <c r="K109" s="231">
        <v>11020.397885777234</v>
      </c>
      <c r="L109" s="231">
        <v>10989.959944134069</v>
      </c>
      <c r="M109" s="231">
        <v>11643.514362584745</v>
      </c>
      <c r="N109" s="231">
        <v>12943.639291067087</v>
      </c>
      <c r="O109" s="231">
        <v>13211.997026987501</v>
      </c>
      <c r="P109" s="231">
        <v>13311.820977308618</v>
      </c>
      <c r="Q109" s="231">
        <v>10611.193225567569</v>
      </c>
      <c r="R109" s="231">
        <v>6859.6532578305287</v>
      </c>
      <c r="S109" s="231">
        <v>4718.7421959057192</v>
      </c>
      <c r="T109" s="231">
        <v>5578.4178930927719</v>
      </c>
      <c r="U109" s="231">
        <v>191454.30112471172</v>
      </c>
      <c r="V109" s="99"/>
      <c r="Y109" s="125"/>
      <c r="Z109" s="42"/>
      <c r="AA109" s="42"/>
      <c r="AB109" s="236"/>
      <c r="AC109" s="236"/>
      <c r="AD109" s="42"/>
      <c r="AE109" s="39"/>
      <c r="AF109" s="39"/>
      <c r="AG109" s="39"/>
      <c r="AH109" s="39"/>
      <c r="AI109" s="39"/>
      <c r="AJ109" s="39"/>
      <c r="AK109" s="42"/>
      <c r="AL109" s="42"/>
      <c r="AM109" s="42"/>
      <c r="AN109" s="42"/>
      <c r="AO109" s="42"/>
      <c r="AP109" s="42"/>
      <c r="AQ109" s="125"/>
    </row>
    <row r="110" spans="1:43" x14ac:dyDescent="0.2">
      <c r="A110" s="335" t="s">
        <v>54</v>
      </c>
      <c r="B110" s="231">
        <v>1219.8049225178484</v>
      </c>
      <c r="C110" s="231">
        <v>905.7672447581765</v>
      </c>
      <c r="D110" s="231">
        <v>1094.1561569149821</v>
      </c>
      <c r="E110" s="231">
        <v>580.06027366270621</v>
      </c>
      <c r="F110" s="231">
        <v>374.96448070669834</v>
      </c>
      <c r="G110" s="231">
        <v>798.79255470051373</v>
      </c>
      <c r="H110" s="231">
        <v>977.48122872363808</v>
      </c>
      <c r="I110" s="231">
        <v>1271.2856376956515</v>
      </c>
      <c r="J110" s="231">
        <v>1283.2979767702243</v>
      </c>
      <c r="K110" s="231">
        <v>1300.4364036723634</v>
      </c>
      <c r="L110" s="231">
        <v>1280.0505883803135</v>
      </c>
      <c r="M110" s="231">
        <v>1612.3547628462775</v>
      </c>
      <c r="N110" s="231">
        <v>2124.948328392361</v>
      </c>
      <c r="O110" s="231">
        <v>2635.5972423020912</v>
      </c>
      <c r="P110" s="231">
        <v>2653.2326106680298</v>
      </c>
      <c r="Q110" s="231">
        <v>1981.4705121450547</v>
      </c>
      <c r="R110" s="231">
        <v>1215.2138704659687</v>
      </c>
      <c r="S110" s="231">
        <v>726.03474112541198</v>
      </c>
      <c r="T110" s="231">
        <v>741.01507778998428</v>
      </c>
      <c r="U110" s="231">
        <v>24775.964614238292</v>
      </c>
      <c r="V110" s="99"/>
      <c r="Y110" s="125"/>
      <c r="Z110" s="42"/>
      <c r="AA110" s="42"/>
      <c r="AB110" s="236"/>
      <c r="AC110" s="236"/>
      <c r="AD110" s="42"/>
      <c r="AE110" s="39"/>
      <c r="AF110" s="337"/>
      <c r="AG110" s="337"/>
      <c r="AH110" s="337"/>
      <c r="AI110" s="337"/>
      <c r="AJ110" s="337"/>
      <c r="AK110" s="42"/>
      <c r="AL110" s="42"/>
      <c r="AM110" s="42"/>
      <c r="AN110" s="42"/>
      <c r="AO110" s="42"/>
      <c r="AP110" s="42"/>
      <c r="AQ110" s="125"/>
    </row>
    <row r="111" spans="1:43" x14ac:dyDescent="0.2">
      <c r="A111" s="335" t="s">
        <v>55</v>
      </c>
      <c r="B111" s="231">
        <v>3713.9918469235936</v>
      </c>
      <c r="C111" s="231">
        <v>3638.6817108996152</v>
      </c>
      <c r="D111" s="231">
        <v>3874.8087208675083</v>
      </c>
      <c r="E111" s="231">
        <v>2268.989249862886</v>
      </c>
      <c r="F111" s="231">
        <v>1521.5916318102732</v>
      </c>
      <c r="G111" s="231">
        <v>3597.9925640082834</v>
      </c>
      <c r="H111" s="231">
        <v>3850.2512562851166</v>
      </c>
      <c r="I111" s="231">
        <v>4128.4667298738932</v>
      </c>
      <c r="J111" s="231">
        <v>4117.7021642488289</v>
      </c>
      <c r="K111" s="231">
        <v>3796.5892082980172</v>
      </c>
      <c r="L111" s="231">
        <v>3879.7521984979116</v>
      </c>
      <c r="M111" s="231">
        <v>3866.5767991962462</v>
      </c>
      <c r="N111" s="231">
        <v>4423.8241567493733</v>
      </c>
      <c r="O111" s="231">
        <v>4375.1956419802882</v>
      </c>
      <c r="P111" s="231">
        <v>4026.8188443389363</v>
      </c>
      <c r="Q111" s="231">
        <v>3301.9367801024168</v>
      </c>
      <c r="R111" s="231">
        <v>2287.8121341794658</v>
      </c>
      <c r="S111" s="231">
        <v>1483.3026525840201</v>
      </c>
      <c r="T111" s="231">
        <v>1566.4606946907347</v>
      </c>
      <c r="U111" s="231">
        <v>63720.744985397418</v>
      </c>
      <c r="V111" s="99"/>
      <c r="Y111" s="125"/>
      <c r="Z111" s="42"/>
      <c r="AA111" s="42"/>
      <c r="AB111" s="236"/>
      <c r="AC111" s="236"/>
      <c r="AD111" s="42"/>
      <c r="AE111" s="230"/>
      <c r="AF111" s="231"/>
      <c r="AG111" s="231"/>
      <c r="AH111" s="231"/>
      <c r="AI111" s="231"/>
      <c r="AJ111" s="231"/>
      <c r="AK111" s="42"/>
      <c r="AL111" s="42"/>
      <c r="AM111" s="42"/>
      <c r="AN111" s="42"/>
      <c r="AO111" s="42"/>
      <c r="AP111" s="42"/>
      <c r="AQ111" s="125"/>
    </row>
    <row r="112" spans="1:43" x14ac:dyDescent="0.2">
      <c r="A112" s="335" t="s">
        <v>56</v>
      </c>
      <c r="B112" s="231">
        <v>1075.9466468028429</v>
      </c>
      <c r="C112" s="231">
        <v>970.74801865785344</v>
      </c>
      <c r="D112" s="231">
        <v>1024.1442253537573</v>
      </c>
      <c r="E112" s="231">
        <v>597.58151293761898</v>
      </c>
      <c r="F112" s="231">
        <v>404.31543080087147</v>
      </c>
      <c r="G112" s="231">
        <v>853.99138823140242</v>
      </c>
      <c r="H112" s="231">
        <v>840.44318213423378</v>
      </c>
      <c r="I112" s="231">
        <v>816.86466106432295</v>
      </c>
      <c r="J112" s="231">
        <v>859.81587456750663</v>
      </c>
      <c r="K112" s="231">
        <v>811.18866955957162</v>
      </c>
      <c r="L112" s="231">
        <v>789.52599135659921</v>
      </c>
      <c r="M112" s="231">
        <v>801.37963944629621</v>
      </c>
      <c r="N112" s="231">
        <v>905.4382522312153</v>
      </c>
      <c r="O112" s="231">
        <v>855.95692678716136</v>
      </c>
      <c r="P112" s="231">
        <v>892.69424864345285</v>
      </c>
      <c r="Q112" s="231">
        <v>750.55284801177811</v>
      </c>
      <c r="R112" s="231">
        <v>528.26250909545695</v>
      </c>
      <c r="S112" s="231">
        <v>365.86582447203006</v>
      </c>
      <c r="T112" s="231">
        <v>435.56593443924072</v>
      </c>
      <c r="U112" s="231">
        <v>14580.281784593211</v>
      </c>
      <c r="V112" s="99"/>
      <c r="Y112" s="125"/>
      <c r="Z112" s="42"/>
      <c r="AA112" s="42"/>
      <c r="AB112" s="236"/>
      <c r="AC112" s="236"/>
      <c r="AD112" s="42"/>
      <c r="AE112" s="39"/>
      <c r="AF112" s="39"/>
      <c r="AG112" s="39"/>
      <c r="AH112" s="39"/>
      <c r="AI112" s="39"/>
      <c r="AJ112" s="39"/>
      <c r="AK112" s="42"/>
      <c r="AL112" s="42"/>
      <c r="AM112" s="42"/>
      <c r="AN112" s="42"/>
      <c r="AO112" s="42"/>
      <c r="AP112" s="42"/>
      <c r="AQ112" s="125"/>
    </row>
    <row r="113" spans="1:43" x14ac:dyDescent="0.2">
      <c r="A113" s="335" t="s">
        <v>57</v>
      </c>
      <c r="B113" s="231">
        <v>11760.062468864426</v>
      </c>
      <c r="C113" s="231">
        <v>11568.279578393598</v>
      </c>
      <c r="D113" s="231">
        <v>11155.466435620041</v>
      </c>
      <c r="E113" s="231">
        <v>6817.6685126713364</v>
      </c>
      <c r="F113" s="231">
        <v>4858.7260634737213</v>
      </c>
      <c r="G113" s="231">
        <v>11301.466643116648</v>
      </c>
      <c r="H113" s="231">
        <v>11779.499431838321</v>
      </c>
      <c r="I113" s="231">
        <v>11113.157866005626</v>
      </c>
      <c r="J113" s="231">
        <v>11205.108560989847</v>
      </c>
      <c r="K113" s="231">
        <v>10550.877451392558</v>
      </c>
      <c r="L113" s="231">
        <v>10291.6802207865</v>
      </c>
      <c r="M113" s="231">
        <v>10196.743767516929</v>
      </c>
      <c r="N113" s="231">
        <v>10590.503239004009</v>
      </c>
      <c r="O113" s="231">
        <v>10647.483049850149</v>
      </c>
      <c r="P113" s="231">
        <v>9481.7801106490242</v>
      </c>
      <c r="Q113" s="231">
        <v>7572.0084348227883</v>
      </c>
      <c r="R113" s="231">
        <v>5196.5253642185335</v>
      </c>
      <c r="S113" s="231">
        <v>3552.2649752046882</v>
      </c>
      <c r="T113" s="231">
        <v>4248.0528594438738</v>
      </c>
      <c r="U113" s="231">
        <v>173887.35503386264</v>
      </c>
      <c r="V113" s="99"/>
      <c r="Y113" s="125"/>
      <c r="Z113" s="42"/>
      <c r="AA113" s="42"/>
      <c r="AB113" s="236"/>
      <c r="AC113" s="236"/>
      <c r="AD113" s="42"/>
      <c r="AE113" s="230"/>
      <c r="AF113" s="231"/>
      <c r="AG113" s="231"/>
      <c r="AH113" s="231"/>
      <c r="AI113" s="231"/>
      <c r="AJ113" s="231"/>
      <c r="AK113" s="42"/>
      <c r="AL113" s="42"/>
      <c r="AM113" s="42"/>
      <c r="AN113" s="42"/>
      <c r="AO113" s="42"/>
      <c r="AP113" s="42"/>
      <c r="AQ113" s="125"/>
    </row>
    <row r="114" spans="1:43" x14ac:dyDescent="0.2">
      <c r="A114" s="335" t="s">
        <v>58</v>
      </c>
      <c r="B114" s="231">
        <v>344.4221007305793</v>
      </c>
      <c r="C114" s="231">
        <v>425.29997131931475</v>
      </c>
      <c r="D114" s="231">
        <v>416.28985096903824</v>
      </c>
      <c r="E114" s="231">
        <v>253.36968325562302</v>
      </c>
      <c r="F114" s="231">
        <v>162.03169347628037</v>
      </c>
      <c r="G114" s="231">
        <v>295.80522101490152</v>
      </c>
      <c r="H114" s="231">
        <v>318.67620861662073</v>
      </c>
      <c r="I114" s="231">
        <v>322.75533702849316</v>
      </c>
      <c r="J114" s="231">
        <v>347.74733354910575</v>
      </c>
      <c r="K114" s="231">
        <v>354.5506994900872</v>
      </c>
      <c r="L114" s="231">
        <v>352.6775850386619</v>
      </c>
      <c r="M114" s="231">
        <v>375.27998647507241</v>
      </c>
      <c r="N114" s="231">
        <v>389.60507309836368</v>
      </c>
      <c r="O114" s="231">
        <v>437.28047391417073</v>
      </c>
      <c r="P114" s="231">
        <v>360.01915216574577</v>
      </c>
      <c r="Q114" s="231">
        <v>278.64363236653941</v>
      </c>
      <c r="R114" s="231">
        <v>176.66299876285836</v>
      </c>
      <c r="S114" s="231">
        <v>98.558346450857584</v>
      </c>
      <c r="T114" s="231">
        <v>92.611179679807947</v>
      </c>
      <c r="U114" s="231">
        <v>5802.2865274021224</v>
      </c>
      <c r="V114" s="99"/>
      <c r="Y114" s="125"/>
      <c r="Z114" s="42"/>
      <c r="AA114" s="42"/>
      <c r="AB114" s="236"/>
      <c r="AC114" s="236"/>
      <c r="AD114" s="42"/>
      <c r="AE114" s="39"/>
      <c r="AF114" s="39"/>
      <c r="AG114" s="39"/>
      <c r="AH114" s="39"/>
      <c r="AI114" s="39"/>
      <c r="AJ114" s="39"/>
      <c r="AK114" s="42"/>
      <c r="AL114" s="42"/>
      <c r="AM114" s="42"/>
      <c r="AN114" s="42"/>
      <c r="AO114" s="42"/>
      <c r="AP114" s="42"/>
      <c r="AQ114" s="125"/>
    </row>
    <row r="115" spans="1:43" x14ac:dyDescent="0.2">
      <c r="A115" s="335" t="s">
        <v>59</v>
      </c>
      <c r="B115" s="231">
        <v>23108.453411394155</v>
      </c>
      <c r="C115" s="231">
        <v>20273.629513041175</v>
      </c>
      <c r="D115" s="231">
        <v>19814.754451665955</v>
      </c>
      <c r="E115" s="231">
        <v>11644.092063985903</v>
      </c>
      <c r="F115" s="231">
        <v>9626.0275710490405</v>
      </c>
      <c r="G115" s="231">
        <v>29280.647441342328</v>
      </c>
      <c r="H115" s="231">
        <v>37842.943698076691</v>
      </c>
      <c r="I115" s="231">
        <v>36656.268437771876</v>
      </c>
      <c r="J115" s="231">
        <v>34761.756552361345</v>
      </c>
      <c r="K115" s="231">
        <v>30760.559940117331</v>
      </c>
      <c r="L115" s="231">
        <v>27344.214294575246</v>
      </c>
      <c r="M115" s="231">
        <v>25598.864435554242</v>
      </c>
      <c r="N115" s="231">
        <v>24270.326683742453</v>
      </c>
      <c r="O115" s="231">
        <v>22637.917259026777</v>
      </c>
      <c r="P115" s="231">
        <v>20183.913148703927</v>
      </c>
      <c r="Q115" s="231">
        <v>15076.568700149144</v>
      </c>
      <c r="R115" s="231">
        <v>9767.525652621498</v>
      </c>
      <c r="S115" s="231">
        <v>6368.5651632756671</v>
      </c>
      <c r="T115" s="231">
        <v>7979.532438203757</v>
      </c>
      <c r="U115" s="231">
        <v>412996.56085665856</v>
      </c>
      <c r="V115" s="99"/>
      <c r="Y115" s="125"/>
      <c r="Z115" s="42"/>
      <c r="AA115" s="42"/>
      <c r="AB115" s="236"/>
      <c r="AC115" s="236"/>
      <c r="AD115" s="42"/>
      <c r="AE115" s="42"/>
      <c r="AF115" s="42"/>
      <c r="AG115" s="42"/>
      <c r="AH115" s="42"/>
      <c r="AI115" s="42"/>
      <c r="AJ115" s="42"/>
      <c r="AK115" s="42"/>
      <c r="AL115" s="42"/>
      <c r="AM115" s="42"/>
      <c r="AN115" s="42"/>
      <c r="AO115" s="42"/>
      <c r="AP115" s="42"/>
      <c r="AQ115" s="125"/>
    </row>
    <row r="116" spans="1:43" x14ac:dyDescent="0.2">
      <c r="A116" s="335" t="s">
        <v>60</v>
      </c>
      <c r="B116" s="231">
        <v>2642.23759472248</v>
      </c>
      <c r="C116" s="231">
        <v>2436.0535040778454</v>
      </c>
      <c r="D116" s="231">
        <v>2757.3031976138404</v>
      </c>
      <c r="E116" s="231">
        <v>1706.7411434160331</v>
      </c>
      <c r="F116" s="231">
        <v>1366.2803814235108</v>
      </c>
      <c r="G116" s="231">
        <v>3291.2471264346709</v>
      </c>
      <c r="H116" s="231">
        <v>2509.2222642693437</v>
      </c>
      <c r="I116" s="231">
        <v>2397.9253156219393</v>
      </c>
      <c r="J116" s="231">
        <v>2693.1101729546062</v>
      </c>
      <c r="K116" s="231">
        <v>2585.3823126797924</v>
      </c>
      <c r="L116" s="231">
        <v>2299.0909237829715</v>
      </c>
      <c r="M116" s="231">
        <v>2460.4156254954082</v>
      </c>
      <c r="N116" s="231">
        <v>2509.0589641722095</v>
      </c>
      <c r="O116" s="231">
        <v>2671.4024101689715</v>
      </c>
      <c r="P116" s="231">
        <v>2594.646541446707</v>
      </c>
      <c r="Q116" s="231">
        <v>2083.6075987397112</v>
      </c>
      <c r="R116" s="231">
        <v>1448.8890376218367</v>
      </c>
      <c r="S116" s="231">
        <v>910.81604281917805</v>
      </c>
      <c r="T116" s="231">
        <v>927.27205261405754</v>
      </c>
      <c r="U116" s="231">
        <v>42290.702210075106</v>
      </c>
      <c r="V116" s="99"/>
      <c r="Y116" s="125"/>
      <c r="Z116" s="42"/>
      <c r="AA116" s="42"/>
      <c r="AB116" s="236"/>
      <c r="AC116" s="236"/>
      <c r="AD116" s="42"/>
      <c r="AE116" s="42"/>
      <c r="AF116" s="42"/>
      <c r="AG116" s="42"/>
      <c r="AH116" s="42"/>
      <c r="AI116" s="42"/>
      <c r="AJ116" s="42"/>
      <c r="AK116" s="42"/>
      <c r="AL116" s="42"/>
      <c r="AM116" s="42"/>
      <c r="AN116" s="42"/>
      <c r="AO116" s="42"/>
      <c r="AP116" s="42"/>
      <c r="AQ116" s="125"/>
    </row>
    <row r="117" spans="1:43" x14ac:dyDescent="0.2">
      <c r="A117" s="335" t="s">
        <v>61</v>
      </c>
      <c r="B117" s="231">
        <v>53.640428407122741</v>
      </c>
      <c r="C117" s="231">
        <v>38.131957096582084</v>
      </c>
      <c r="D117" s="231">
        <v>45.225075998176195</v>
      </c>
      <c r="E117" s="231">
        <v>20.002816343976534</v>
      </c>
      <c r="F117" s="231">
        <v>19.031810588889005</v>
      </c>
      <c r="G117" s="231">
        <v>24.219909069769088</v>
      </c>
      <c r="H117" s="231">
        <v>38.029036935559468</v>
      </c>
      <c r="I117" s="231">
        <v>50.404865765881624</v>
      </c>
      <c r="J117" s="231">
        <v>52.278997902217384</v>
      </c>
      <c r="K117" s="231">
        <v>42.284081836934021</v>
      </c>
      <c r="L117" s="231">
        <v>44.327280950583329</v>
      </c>
      <c r="M117" s="231">
        <v>55.974523255600467</v>
      </c>
      <c r="N117" s="231">
        <v>67.443258511674671</v>
      </c>
      <c r="O117" s="231">
        <v>84.05364246053972</v>
      </c>
      <c r="P117" s="231">
        <v>62.710797410975914</v>
      </c>
      <c r="Q117" s="231">
        <v>70.398195299626011</v>
      </c>
      <c r="R117" s="231">
        <v>51.923773499194425</v>
      </c>
      <c r="S117" s="231">
        <v>33.537294300767151</v>
      </c>
      <c r="T117" s="231">
        <v>22.260779178127649</v>
      </c>
      <c r="U117" s="231">
        <v>875.87852481219738</v>
      </c>
      <c r="V117" s="99"/>
      <c r="Y117" s="125"/>
      <c r="Z117" s="42"/>
      <c r="AA117" s="42"/>
      <c r="AB117" s="236"/>
      <c r="AC117" s="236"/>
      <c r="AD117" s="42"/>
      <c r="AE117" s="42"/>
      <c r="AF117" s="42"/>
      <c r="AG117" s="42"/>
      <c r="AH117" s="42"/>
      <c r="AI117" s="42"/>
      <c r="AJ117" s="42"/>
      <c r="AK117" s="42"/>
      <c r="AL117" s="42"/>
      <c r="AM117" s="42"/>
      <c r="AN117" s="42"/>
      <c r="AO117" s="42"/>
      <c r="AP117" s="42"/>
      <c r="AQ117" s="125"/>
    </row>
    <row r="118" spans="1:43" x14ac:dyDescent="0.2">
      <c r="A118" s="335" t="s">
        <v>62</v>
      </c>
      <c r="B118" s="231">
        <v>788.89675276602134</v>
      </c>
      <c r="C118" s="231">
        <v>643.04484333549829</v>
      </c>
      <c r="D118" s="231">
        <v>707.77960502254496</v>
      </c>
      <c r="E118" s="231">
        <v>398.5551773807926</v>
      </c>
      <c r="F118" s="231">
        <v>228.07156874386271</v>
      </c>
      <c r="G118" s="231">
        <v>441.34941825502773</v>
      </c>
      <c r="H118" s="231">
        <v>534.74887374690331</v>
      </c>
      <c r="I118" s="231">
        <v>674.77246542620765</v>
      </c>
      <c r="J118" s="231">
        <v>730.5973399332471</v>
      </c>
      <c r="K118" s="231">
        <v>680.74748642316274</v>
      </c>
      <c r="L118" s="231">
        <v>721.94605953005578</v>
      </c>
      <c r="M118" s="231">
        <v>862.71622723397695</v>
      </c>
      <c r="N118" s="231">
        <v>1041.2605174003068</v>
      </c>
      <c r="O118" s="231">
        <v>1219.1158449576997</v>
      </c>
      <c r="P118" s="231">
        <v>1228.9479483683285</v>
      </c>
      <c r="Q118" s="231">
        <v>890.19762963976177</v>
      </c>
      <c r="R118" s="231">
        <v>602.8203950912349</v>
      </c>
      <c r="S118" s="231">
        <v>381.27578490663223</v>
      </c>
      <c r="T118" s="231">
        <v>324.00952505215201</v>
      </c>
      <c r="U118" s="231">
        <v>13100.85346321342</v>
      </c>
      <c r="V118" s="99"/>
      <c r="Y118" s="125"/>
      <c r="Z118" s="42"/>
      <c r="AA118" s="42"/>
      <c r="AB118" s="236"/>
      <c r="AC118" s="236"/>
      <c r="AD118" s="42"/>
      <c r="AE118" s="42"/>
      <c r="AF118" s="42"/>
      <c r="AG118" s="42"/>
      <c r="AH118" s="42"/>
      <c r="AI118" s="42"/>
      <c r="AJ118" s="42"/>
      <c r="AK118" s="42"/>
      <c r="AL118" s="42"/>
      <c r="AM118" s="42"/>
      <c r="AN118" s="42"/>
      <c r="AO118" s="42"/>
      <c r="AP118" s="42"/>
      <c r="AQ118" s="125"/>
    </row>
    <row r="119" spans="1:43" x14ac:dyDescent="0.2">
      <c r="A119" s="335" t="s">
        <v>63</v>
      </c>
      <c r="B119" s="231">
        <v>2796.4683255373261</v>
      </c>
      <c r="C119" s="231">
        <v>2841.9956347611687</v>
      </c>
      <c r="D119" s="231">
        <v>2652.9359420942396</v>
      </c>
      <c r="E119" s="231">
        <v>1589.3658853293143</v>
      </c>
      <c r="F119" s="231">
        <v>1095.2984331401804</v>
      </c>
      <c r="G119" s="231">
        <v>2278.8015334612874</v>
      </c>
      <c r="H119" s="231">
        <v>2351.9164067595989</v>
      </c>
      <c r="I119" s="231">
        <v>2274.2975603309073</v>
      </c>
      <c r="J119" s="231">
        <v>2381.6629860694861</v>
      </c>
      <c r="K119" s="231">
        <v>2247.759190087264</v>
      </c>
      <c r="L119" s="231">
        <v>2250.6184983482358</v>
      </c>
      <c r="M119" s="231">
        <v>2302.968266582363</v>
      </c>
      <c r="N119" s="231">
        <v>2380.5575411823629</v>
      </c>
      <c r="O119" s="231">
        <v>2402.5386750552684</v>
      </c>
      <c r="P119" s="231">
        <v>2133.8463808841293</v>
      </c>
      <c r="Q119" s="231">
        <v>1542.0300061992448</v>
      </c>
      <c r="R119" s="231">
        <v>1110.1814577265682</v>
      </c>
      <c r="S119" s="231">
        <v>765.8740548276603</v>
      </c>
      <c r="T119" s="231">
        <v>826.07631394043892</v>
      </c>
      <c r="U119" s="231">
        <v>38225.193092317044</v>
      </c>
      <c r="V119" s="99"/>
      <c r="Y119" s="125"/>
      <c r="Z119" s="42"/>
      <c r="AA119" s="42"/>
      <c r="AB119" s="236"/>
      <c r="AC119" s="236"/>
      <c r="AD119" s="42"/>
      <c r="AE119" s="42"/>
      <c r="AF119" s="42"/>
      <c r="AG119" s="42"/>
      <c r="AH119" s="42"/>
      <c r="AI119" s="42"/>
      <c r="AJ119" s="42"/>
      <c r="AK119" s="42"/>
      <c r="AL119" s="42"/>
      <c r="AM119" s="42"/>
      <c r="AN119" s="42"/>
      <c r="AO119" s="42"/>
      <c r="AP119" s="42"/>
      <c r="AQ119" s="125"/>
    </row>
    <row r="120" spans="1:43" x14ac:dyDescent="0.2">
      <c r="A120" s="335" t="s">
        <v>64</v>
      </c>
      <c r="B120" s="231">
        <v>872.79105428616697</v>
      </c>
      <c r="C120" s="231">
        <v>748.81153994525437</v>
      </c>
      <c r="D120" s="231">
        <v>797.4696728497496</v>
      </c>
      <c r="E120" s="231">
        <v>487.73568283537492</v>
      </c>
      <c r="F120" s="231">
        <v>387.06758885765203</v>
      </c>
      <c r="G120" s="231">
        <v>928.26925175441772</v>
      </c>
      <c r="H120" s="231">
        <v>700.3040388478654</v>
      </c>
      <c r="I120" s="231">
        <v>679.88889001922246</v>
      </c>
      <c r="J120" s="231">
        <v>797.80965672760533</v>
      </c>
      <c r="K120" s="231">
        <v>712.58917313394159</v>
      </c>
      <c r="L120" s="231">
        <v>775.28812994964164</v>
      </c>
      <c r="M120" s="231">
        <v>747.95854509674689</v>
      </c>
      <c r="N120" s="231">
        <v>894.85581942679437</v>
      </c>
      <c r="O120" s="231">
        <v>987.94854533987996</v>
      </c>
      <c r="P120" s="231">
        <v>894.31446234904081</v>
      </c>
      <c r="Q120" s="231">
        <v>731.95562542778714</v>
      </c>
      <c r="R120" s="231">
        <v>528.11207560712455</v>
      </c>
      <c r="S120" s="231">
        <v>375.3868455012327</v>
      </c>
      <c r="T120" s="231">
        <v>486.55239068965392</v>
      </c>
      <c r="U120" s="231">
        <v>13535.108988645152</v>
      </c>
      <c r="V120" s="99"/>
      <c r="Y120" s="125"/>
      <c r="Z120" s="42"/>
      <c r="AA120" s="42"/>
      <c r="AB120" s="236"/>
      <c r="AC120" s="236"/>
      <c r="AD120" s="42"/>
      <c r="AE120" s="42"/>
      <c r="AF120" s="42"/>
      <c r="AG120" s="42"/>
      <c r="AH120" s="42"/>
      <c r="AI120" s="42"/>
      <c r="AJ120" s="42"/>
      <c r="AK120" s="42"/>
      <c r="AL120" s="42"/>
      <c r="AM120" s="42"/>
      <c r="AN120" s="42"/>
      <c r="AO120" s="42"/>
      <c r="AP120" s="42"/>
      <c r="AQ120" s="125"/>
    </row>
    <row r="121" spans="1:43" x14ac:dyDescent="0.2">
      <c r="A121" s="335" t="s">
        <v>65</v>
      </c>
      <c r="B121" s="231">
        <v>261.34098355017522</v>
      </c>
      <c r="C121" s="231">
        <v>214.78788371944074</v>
      </c>
      <c r="D121" s="231">
        <v>201.84851727140642</v>
      </c>
      <c r="E121" s="231">
        <v>100.8675269596926</v>
      </c>
      <c r="F121" s="231">
        <v>55.650401772163782</v>
      </c>
      <c r="G121" s="231">
        <v>102.56290435438279</v>
      </c>
      <c r="H121" s="231">
        <v>111.28174906610039</v>
      </c>
      <c r="I121" s="231">
        <v>235.10234578467143</v>
      </c>
      <c r="J121" s="231">
        <v>158.49922165508332</v>
      </c>
      <c r="K121" s="231">
        <v>203.510274320658</v>
      </c>
      <c r="L121" s="231">
        <v>185.10833831747718</v>
      </c>
      <c r="M121" s="231">
        <v>216.42454778261404</v>
      </c>
      <c r="N121" s="231">
        <v>301.68799829567115</v>
      </c>
      <c r="O121" s="231">
        <v>357.08275798449432</v>
      </c>
      <c r="P121" s="231">
        <v>361.81293424440696</v>
      </c>
      <c r="Q121" s="231">
        <v>247.07816086278586</v>
      </c>
      <c r="R121" s="231">
        <v>177.71493192553348</v>
      </c>
      <c r="S121" s="231">
        <v>119.55211899883486</v>
      </c>
      <c r="T121" s="231">
        <v>143.40344896895789</v>
      </c>
      <c r="U121" s="231">
        <v>3755.3170458345512</v>
      </c>
      <c r="V121" s="99"/>
      <c r="Y121" s="125"/>
      <c r="Z121" s="42"/>
      <c r="AA121" s="42"/>
      <c r="AB121" s="236"/>
      <c r="AC121" s="236"/>
      <c r="AD121" s="42"/>
      <c r="AE121" s="42"/>
      <c r="AF121" s="42"/>
      <c r="AG121" s="42"/>
      <c r="AH121" s="42"/>
      <c r="AI121" s="42"/>
      <c r="AJ121" s="42"/>
      <c r="AK121" s="42"/>
      <c r="AL121" s="42"/>
      <c r="AM121" s="42"/>
      <c r="AN121" s="42"/>
      <c r="AO121" s="42"/>
      <c r="AP121" s="42"/>
      <c r="AQ121" s="125"/>
    </row>
    <row r="122" spans="1:43" x14ac:dyDescent="0.2">
      <c r="A122" s="335" t="s">
        <v>66</v>
      </c>
      <c r="B122" s="231">
        <v>913.08137877346337</v>
      </c>
      <c r="C122" s="231">
        <v>788.12277260421229</v>
      </c>
      <c r="D122" s="231">
        <v>838.69252191846283</v>
      </c>
      <c r="E122" s="231">
        <v>464.05992697073344</v>
      </c>
      <c r="F122" s="231">
        <v>296.20707580654209</v>
      </c>
      <c r="G122" s="231">
        <v>670.53165363792471</v>
      </c>
      <c r="H122" s="231">
        <v>717.07890770273741</v>
      </c>
      <c r="I122" s="231">
        <v>835.33313082656025</v>
      </c>
      <c r="J122" s="231">
        <v>820.44744874029175</v>
      </c>
      <c r="K122" s="231">
        <v>787.06702793732927</v>
      </c>
      <c r="L122" s="231">
        <v>762.53804904169215</v>
      </c>
      <c r="M122" s="231">
        <v>812.7749625539218</v>
      </c>
      <c r="N122" s="231">
        <v>950.67713042506261</v>
      </c>
      <c r="O122" s="231">
        <v>1017.1781940997309</v>
      </c>
      <c r="P122" s="231">
        <v>885.24708442694009</v>
      </c>
      <c r="Q122" s="231">
        <v>756.0696184461334</v>
      </c>
      <c r="R122" s="231">
        <v>521.37086452850758</v>
      </c>
      <c r="S122" s="231">
        <v>341.0413795080969</v>
      </c>
      <c r="T122" s="231">
        <v>555.39984455233093</v>
      </c>
      <c r="U122" s="231">
        <v>13732.918972500674</v>
      </c>
      <c r="V122" s="99"/>
      <c r="Y122" s="125"/>
      <c r="Z122" s="42"/>
      <c r="AA122" s="42"/>
      <c r="AB122" s="236"/>
      <c r="AC122" s="236"/>
      <c r="AD122" s="42"/>
      <c r="AE122" s="42"/>
      <c r="AF122" s="42"/>
      <c r="AG122" s="42"/>
      <c r="AH122" s="42"/>
      <c r="AI122" s="42"/>
      <c r="AJ122" s="42"/>
      <c r="AK122" s="42"/>
      <c r="AL122" s="42"/>
      <c r="AM122" s="42"/>
      <c r="AN122" s="42"/>
      <c r="AO122" s="42"/>
      <c r="AP122" s="42"/>
      <c r="AQ122" s="125"/>
    </row>
    <row r="123" spans="1:43" x14ac:dyDescent="0.2">
      <c r="A123" s="335" t="s">
        <v>67</v>
      </c>
      <c r="B123" s="231">
        <v>19419.441704772136</v>
      </c>
      <c r="C123" s="231">
        <v>19635.451621771812</v>
      </c>
      <c r="D123" s="231">
        <v>18453.771614549682</v>
      </c>
      <c r="E123" s="231">
        <v>10540.568306288522</v>
      </c>
      <c r="F123" s="231">
        <v>7317.5013769447887</v>
      </c>
      <c r="G123" s="231">
        <v>18692.29662332623</v>
      </c>
      <c r="H123" s="231">
        <v>24332.520880928128</v>
      </c>
      <c r="I123" s="231">
        <v>22919.21341634879</v>
      </c>
      <c r="J123" s="231">
        <v>23745.077887682168</v>
      </c>
      <c r="K123" s="231">
        <v>22380.599470344427</v>
      </c>
      <c r="L123" s="231">
        <v>21580.558769654377</v>
      </c>
      <c r="M123" s="231">
        <v>19795.274998472516</v>
      </c>
      <c r="N123" s="231">
        <v>19323.78090341439</v>
      </c>
      <c r="O123" s="231">
        <v>17913.843165547238</v>
      </c>
      <c r="P123" s="231">
        <v>14548.635020852831</v>
      </c>
      <c r="Q123" s="231">
        <v>11883.905419248435</v>
      </c>
      <c r="R123" s="231">
        <v>7820.8945661112839</v>
      </c>
      <c r="S123" s="231">
        <v>5241.4933227079691</v>
      </c>
      <c r="T123" s="231">
        <v>6356.5686965523309</v>
      </c>
      <c r="U123" s="231">
        <v>311901.39776551799</v>
      </c>
      <c r="V123" s="99"/>
      <c r="Y123" s="125"/>
      <c r="Z123" s="42"/>
      <c r="AA123" s="42"/>
      <c r="AB123" s="236"/>
      <c r="AC123" s="236"/>
      <c r="AD123" s="42"/>
      <c r="AE123" s="42"/>
      <c r="AF123" s="42"/>
      <c r="AG123" s="42"/>
      <c r="AH123" s="42"/>
      <c r="AI123" s="42"/>
      <c r="AJ123" s="42"/>
      <c r="AK123" s="42"/>
      <c r="AL123" s="42"/>
      <c r="AM123" s="42"/>
      <c r="AN123" s="42"/>
      <c r="AO123" s="42"/>
      <c r="AP123" s="42"/>
      <c r="AQ123" s="125"/>
    </row>
    <row r="124" spans="1:43" x14ac:dyDescent="0.2">
      <c r="A124" s="335" t="s">
        <v>68</v>
      </c>
      <c r="B124" s="231">
        <v>28.659153117971101</v>
      </c>
      <c r="C124" s="231">
        <v>23.219940126475962</v>
      </c>
      <c r="D124" s="231">
        <v>36.479731362699432</v>
      </c>
      <c r="E124" s="231">
        <v>22.345079369084448</v>
      </c>
      <c r="F124" s="231">
        <v>3.9382529231132568</v>
      </c>
      <c r="G124" s="231">
        <v>16.703377834055541</v>
      </c>
      <c r="H124" s="231">
        <v>22.162866899446357</v>
      </c>
      <c r="I124" s="231">
        <v>23.2486049596844</v>
      </c>
      <c r="J124" s="231">
        <v>43.91823335770043</v>
      </c>
      <c r="K124" s="231">
        <v>26.357527988102596</v>
      </c>
      <c r="L124" s="231">
        <v>45.870625019157366</v>
      </c>
      <c r="M124" s="231">
        <v>47.148799675411524</v>
      </c>
      <c r="N124" s="231">
        <v>66.954246368766135</v>
      </c>
      <c r="O124" s="231">
        <v>68.10187914580689</v>
      </c>
      <c r="P124" s="231">
        <v>71.585769428341763</v>
      </c>
      <c r="Q124" s="231">
        <v>61.099260926911235</v>
      </c>
      <c r="R124" s="231">
        <v>46.123144323847953</v>
      </c>
      <c r="S124" s="231">
        <v>34.976132734249397</v>
      </c>
      <c r="T124" s="231">
        <v>35.528778946552457</v>
      </c>
      <c r="U124" s="231">
        <v>724.42140450737827</v>
      </c>
      <c r="Y124" s="125"/>
      <c r="Z124" s="42"/>
      <c r="AA124" s="42"/>
      <c r="AB124" s="236"/>
      <c r="AC124" s="236"/>
      <c r="AD124" s="42"/>
      <c r="AE124" s="42"/>
      <c r="AF124" s="42"/>
      <c r="AG124" s="42"/>
      <c r="AH124" s="42"/>
      <c r="AI124" s="42"/>
      <c r="AJ124" s="42"/>
      <c r="AK124" s="42"/>
      <c r="AL124" s="42"/>
      <c r="AM124" s="42"/>
      <c r="AN124" s="42"/>
      <c r="AO124" s="42"/>
      <c r="AP124" s="42"/>
      <c r="AQ124" s="125"/>
    </row>
    <row r="125" spans="1:43" x14ac:dyDescent="0.2">
      <c r="A125" s="335" t="s">
        <v>69</v>
      </c>
      <c r="B125" s="231">
        <v>3081.9083132368241</v>
      </c>
      <c r="C125" s="231">
        <v>3253.7152043507444</v>
      </c>
      <c r="D125" s="231">
        <v>3364.6010542483987</v>
      </c>
      <c r="E125" s="231">
        <v>2220.4472524498101</v>
      </c>
      <c r="F125" s="231">
        <v>1630.9397459287934</v>
      </c>
      <c r="G125" s="231">
        <v>3586.9692593630521</v>
      </c>
      <c r="H125" s="231">
        <v>2976.4378656941699</v>
      </c>
      <c r="I125" s="231">
        <v>3090.1138241272693</v>
      </c>
      <c r="J125" s="231">
        <v>3451.3586005230427</v>
      </c>
      <c r="K125" s="231">
        <v>3381.6382795627082</v>
      </c>
      <c r="L125" s="231">
        <v>3221.8226455445561</v>
      </c>
      <c r="M125" s="231">
        <v>3325.2222405176549</v>
      </c>
      <c r="N125" s="231">
        <v>3503.6535687936976</v>
      </c>
      <c r="O125" s="231">
        <v>3717.5867609377501</v>
      </c>
      <c r="P125" s="231">
        <v>3167.0378529218647</v>
      </c>
      <c r="Q125" s="231">
        <v>2471.0959011115174</v>
      </c>
      <c r="R125" s="231">
        <v>1797.6571379560046</v>
      </c>
      <c r="S125" s="231">
        <v>1132.8826282055516</v>
      </c>
      <c r="T125" s="231">
        <v>1507.2311371520511</v>
      </c>
      <c r="U125" s="231">
        <v>53882.319272625471</v>
      </c>
      <c r="Y125" s="125"/>
      <c r="Z125" s="42"/>
      <c r="AA125" s="42"/>
      <c r="AB125" s="236"/>
      <c r="AC125" s="236"/>
      <c r="AD125" s="42"/>
      <c r="AE125" s="42"/>
      <c r="AF125" s="42"/>
      <c r="AG125" s="42"/>
      <c r="AH125" s="42"/>
      <c r="AI125" s="42"/>
      <c r="AJ125" s="42"/>
      <c r="AK125" s="42"/>
      <c r="AL125" s="42"/>
      <c r="AM125" s="42"/>
      <c r="AN125" s="42"/>
      <c r="AO125" s="42"/>
      <c r="AP125" s="42"/>
      <c r="AQ125" s="125"/>
    </row>
    <row r="126" spans="1:43" x14ac:dyDescent="0.2">
      <c r="T126" s="130"/>
      <c r="Z126" s="39"/>
      <c r="AA126" s="39"/>
      <c r="AB126" s="39"/>
      <c r="AC126" s="39"/>
      <c r="AD126" s="39"/>
      <c r="AE126" s="39"/>
      <c r="AF126" s="39"/>
      <c r="AG126" s="39"/>
      <c r="AH126" s="39"/>
      <c r="AI126" s="39"/>
      <c r="AJ126" s="39"/>
      <c r="AK126" s="39"/>
      <c r="AL126" s="39"/>
      <c r="AM126" s="39"/>
      <c r="AN126" s="39"/>
      <c r="AO126" s="39"/>
      <c r="AP126" s="39"/>
    </row>
  </sheetData>
  <mergeCells count="3">
    <mergeCell ref="A3:T3"/>
    <mergeCell ref="A44:U44"/>
    <mergeCell ref="A87:U87"/>
  </mergeCells>
  <pageMargins left="0.05" right="0.05" top="0.5" bottom="0.5" header="0.3" footer="0.3"/>
  <pageSetup scale="94" fitToHeight="3" orientation="landscape" r:id="rId1"/>
  <rowBreaks count="2" manualBreakCount="2">
    <brk id="43" max="16383" man="1"/>
    <brk id="8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zoomScaleNormal="100" workbookViewId="0">
      <selection activeCell="O11" sqref="O11"/>
    </sheetView>
  </sheetViews>
  <sheetFormatPr defaultRowHeight="15" x14ac:dyDescent="0.25"/>
  <cols>
    <col min="1" max="1" width="12.42578125" style="45" customWidth="1"/>
    <col min="2" max="2" width="1.5703125" style="246" customWidth="1"/>
    <col min="3" max="3" width="10.85546875" style="245" customWidth="1"/>
    <col min="4" max="4" width="10.85546875" style="247" bestFit="1" customWidth="1"/>
    <col min="5" max="5" width="11.7109375" style="247" customWidth="1"/>
    <col min="6" max="6" width="10.85546875" style="248" bestFit="1" customWidth="1"/>
    <col min="7" max="7" width="10.5703125" style="247" customWidth="1"/>
    <col min="8" max="8" width="10.85546875" style="247" bestFit="1" customWidth="1"/>
    <col min="9" max="9" width="10.85546875" style="248" bestFit="1" customWidth="1"/>
    <col min="10" max="16384" width="9.140625" style="245"/>
  </cols>
  <sheetData>
    <row r="1" spans="1:9" s="45" customFormat="1" x14ac:dyDescent="0.25">
      <c r="A1" s="320" t="s">
        <v>352</v>
      </c>
      <c r="B1" s="321"/>
      <c r="C1" s="320"/>
      <c r="D1" s="320"/>
      <c r="E1" s="320"/>
      <c r="F1" s="320"/>
      <c r="G1" s="68"/>
      <c r="H1" s="68"/>
      <c r="I1" s="68"/>
    </row>
    <row r="2" spans="1:9" s="45" customFormat="1" x14ac:dyDescent="0.25">
      <c r="A2" s="320" t="s">
        <v>449</v>
      </c>
      <c r="B2" s="321"/>
      <c r="C2" s="322"/>
      <c r="D2" s="320"/>
      <c r="E2" s="320"/>
      <c r="F2" s="320"/>
      <c r="G2" s="232"/>
      <c r="H2" s="232"/>
      <c r="I2" s="232"/>
    </row>
    <row r="3" spans="1:9" s="45" customFormat="1" x14ac:dyDescent="0.25">
      <c r="A3" s="323" t="s">
        <v>452</v>
      </c>
      <c r="B3" s="323"/>
      <c r="C3" s="324"/>
      <c r="D3" s="324"/>
      <c r="E3" s="324"/>
      <c r="F3" s="325"/>
      <c r="G3" s="219"/>
      <c r="H3" s="219"/>
      <c r="I3" s="233"/>
    </row>
    <row r="4" spans="1:9" s="45" customFormat="1" ht="6.75" customHeight="1" x14ac:dyDescent="0.25">
      <c r="A4" s="39"/>
      <c r="B4" s="39"/>
      <c r="C4" s="234"/>
      <c r="D4" s="234"/>
      <c r="E4" s="234"/>
      <c r="F4" s="235"/>
      <c r="G4" s="234"/>
      <c r="H4" s="234"/>
      <c r="I4" s="235"/>
    </row>
    <row r="5" spans="1:9" s="45" customFormat="1" ht="14.25" customHeight="1" x14ac:dyDescent="0.25">
      <c r="A5" s="323"/>
      <c r="B5" s="323"/>
      <c r="C5" s="437" t="s">
        <v>316</v>
      </c>
      <c r="D5" s="437"/>
      <c r="E5" s="438" t="s">
        <v>317</v>
      </c>
      <c r="F5" s="439"/>
      <c r="G5" s="437" t="s">
        <v>324</v>
      </c>
      <c r="H5" s="437"/>
      <c r="I5" s="326" t="s">
        <v>412</v>
      </c>
    </row>
    <row r="6" spans="1:9" s="30" customFormat="1" ht="61.5" customHeight="1" x14ac:dyDescent="0.2">
      <c r="A6" s="327"/>
      <c r="B6" s="328"/>
      <c r="C6" s="390" t="s">
        <v>20</v>
      </c>
      <c r="D6" s="391" t="s">
        <v>345</v>
      </c>
      <c r="E6" s="396" t="s">
        <v>20</v>
      </c>
      <c r="F6" s="397" t="s">
        <v>345</v>
      </c>
      <c r="G6" s="392" t="s">
        <v>20</v>
      </c>
      <c r="H6" s="397" t="s">
        <v>345</v>
      </c>
      <c r="I6" s="393" t="s">
        <v>294</v>
      </c>
    </row>
    <row r="7" spans="1:9" s="30" customFormat="1" ht="17.25" customHeight="1" x14ac:dyDescent="0.2">
      <c r="A7" s="329" t="s">
        <v>318</v>
      </c>
      <c r="B7" s="236"/>
      <c r="C7" s="42">
        <v>866878.99490364885</v>
      </c>
      <c r="D7" s="398">
        <v>0.20663099060940787</v>
      </c>
      <c r="E7" s="42">
        <v>2589003.6646510288</v>
      </c>
      <c r="F7" s="398">
        <v>0.61712003066551346</v>
      </c>
      <c r="G7" s="42">
        <v>739417.34044532257</v>
      </c>
      <c r="H7" s="402">
        <v>0.17624897872507866</v>
      </c>
      <c r="I7" s="42">
        <v>4195300</v>
      </c>
    </row>
    <row r="8" spans="1:9" s="30" customFormat="1" ht="15" customHeight="1" x14ac:dyDescent="0.2">
      <c r="A8" s="330" t="s">
        <v>325</v>
      </c>
      <c r="B8" s="237"/>
      <c r="C8" s="395"/>
      <c r="D8" s="399"/>
      <c r="E8" s="266"/>
      <c r="F8" s="401"/>
      <c r="G8" s="267"/>
      <c r="H8" s="400"/>
      <c r="I8" s="268"/>
    </row>
    <row r="9" spans="1:9" s="30" customFormat="1" ht="15" customHeight="1" x14ac:dyDescent="0.2">
      <c r="A9" s="329" t="s">
        <v>34</v>
      </c>
      <c r="B9" s="236"/>
      <c r="C9" s="394">
        <v>3084.6070406140143</v>
      </c>
      <c r="D9" s="240">
        <v>0.18399087626686636</v>
      </c>
      <c r="E9" s="238">
        <v>9161.8649543462125</v>
      </c>
      <c r="F9" s="239">
        <v>0.54648762030099685</v>
      </c>
      <c r="G9" s="42">
        <v>4518.5280050397732</v>
      </c>
      <c r="H9" s="403">
        <v>0.26952150343213677</v>
      </c>
      <c r="I9" s="42">
        <v>16765</v>
      </c>
    </row>
    <row r="10" spans="1:9" s="30" customFormat="1" ht="13.5" customHeight="1" x14ac:dyDescent="0.2">
      <c r="A10" s="329" t="s">
        <v>35</v>
      </c>
      <c r="B10" s="236"/>
      <c r="C10" s="394">
        <v>15747.400492827654</v>
      </c>
      <c r="D10" s="240">
        <v>0.16825943469203608</v>
      </c>
      <c r="E10" s="42">
        <v>61627.413877550098</v>
      </c>
      <c r="F10" s="240">
        <v>0.65848289216315958</v>
      </c>
      <c r="G10" s="42">
        <v>16215.18562962224</v>
      </c>
      <c r="H10" s="404">
        <v>0.17325767314480439</v>
      </c>
      <c r="I10" s="42">
        <v>93589.999999999985</v>
      </c>
    </row>
    <row r="11" spans="1:9" s="30" customFormat="1" ht="13.5" customHeight="1" x14ac:dyDescent="0.2">
      <c r="A11" s="329" t="s">
        <v>36</v>
      </c>
      <c r="B11" s="236"/>
      <c r="C11" s="394">
        <v>87315.234956715314</v>
      </c>
      <c r="D11" s="240">
        <v>0.2081784227375939</v>
      </c>
      <c r="E11" s="42">
        <v>254786.81543673994</v>
      </c>
      <c r="F11" s="240">
        <v>0.60746692599806873</v>
      </c>
      <c r="G11" s="42">
        <v>77322.949606544687</v>
      </c>
      <c r="H11" s="404">
        <v>0.18435465126433737</v>
      </c>
      <c r="I11" s="42">
        <v>419424.99999999994</v>
      </c>
    </row>
    <row r="12" spans="1:9" s="30" customFormat="1" ht="13.5" customHeight="1" x14ac:dyDescent="0.2">
      <c r="A12" s="329" t="s">
        <v>37</v>
      </c>
      <c r="B12" s="236"/>
      <c r="C12" s="394">
        <v>7574.7500914296852</v>
      </c>
      <c r="D12" s="240">
        <v>0.19323342069973684</v>
      </c>
      <c r="E12" s="42">
        <v>23073.116976071327</v>
      </c>
      <c r="F12" s="240">
        <v>0.58859992285896234</v>
      </c>
      <c r="G12" s="42">
        <v>8552.1329324989947</v>
      </c>
      <c r="H12" s="405">
        <v>0.21816665644130084</v>
      </c>
      <c r="I12" s="42">
        <v>39200.000000000007</v>
      </c>
    </row>
    <row r="13" spans="1:9" s="30" customFormat="1" ht="13.5" customHeight="1" x14ac:dyDescent="0.2">
      <c r="A13" s="329" t="s">
        <v>38</v>
      </c>
      <c r="B13" s="236"/>
      <c r="C13" s="394">
        <v>10529.591726150107</v>
      </c>
      <c r="D13" s="240">
        <v>0.20288230686223713</v>
      </c>
      <c r="E13" s="42">
        <v>31639.776449799498</v>
      </c>
      <c r="F13" s="240">
        <v>0.60962960404237954</v>
      </c>
      <c r="G13" s="42">
        <v>9730.6318240503988</v>
      </c>
      <c r="H13" s="405">
        <v>0.18748808909538342</v>
      </c>
      <c r="I13" s="42">
        <v>51900</v>
      </c>
    </row>
    <row r="14" spans="1:9" s="30" customFormat="1" ht="13.5" customHeight="1" x14ac:dyDescent="0.2">
      <c r="A14" s="329" t="s">
        <v>39</v>
      </c>
      <c r="B14" s="236"/>
      <c r="C14" s="394">
        <v>11707.592585103061</v>
      </c>
      <c r="D14" s="240">
        <v>0.18502714476654383</v>
      </c>
      <c r="E14" s="42">
        <v>35240.899817719328</v>
      </c>
      <c r="F14" s="240">
        <v>0.55694823892089018</v>
      </c>
      <c r="G14" s="42">
        <v>16326.507597177604</v>
      </c>
      <c r="H14" s="405">
        <v>0.25802461631256585</v>
      </c>
      <c r="I14" s="42">
        <v>63275</v>
      </c>
    </row>
    <row r="15" spans="1:9" s="30" customFormat="1" ht="13.5" customHeight="1" x14ac:dyDescent="0.2">
      <c r="A15" s="329" t="s">
        <v>40</v>
      </c>
      <c r="B15" s="236"/>
      <c r="C15" s="394">
        <v>4099.1628178103383</v>
      </c>
      <c r="D15" s="240">
        <v>0.18050034424528133</v>
      </c>
      <c r="E15" s="42">
        <v>12407.586871756206</v>
      </c>
      <c r="F15" s="240">
        <v>0.54634904763347458</v>
      </c>
      <c r="G15" s="42">
        <v>6203.2503104334537</v>
      </c>
      <c r="H15" s="405">
        <v>0.27315060812124414</v>
      </c>
      <c r="I15" s="42">
        <v>22709.999999999996</v>
      </c>
    </row>
    <row r="16" spans="1:9" s="30" customFormat="1" ht="13.5" customHeight="1" x14ac:dyDescent="0.2">
      <c r="A16" s="329" t="s">
        <v>41</v>
      </c>
      <c r="B16" s="236"/>
      <c r="C16" s="394">
        <v>3063.8745101569079</v>
      </c>
      <c r="D16" s="240">
        <v>0.1337060663389443</v>
      </c>
      <c r="E16" s="42">
        <v>12224.695427421033</v>
      </c>
      <c r="F16" s="240">
        <v>0.53348005356408623</v>
      </c>
      <c r="G16" s="42">
        <v>7626.4300624220541</v>
      </c>
      <c r="H16" s="405">
        <v>0.33281388009696944</v>
      </c>
      <c r="I16" s="42">
        <v>22914.999999999996</v>
      </c>
    </row>
    <row r="17" spans="1:9" s="30" customFormat="1" ht="13.5" customHeight="1" x14ac:dyDescent="0.2">
      <c r="A17" s="329" t="s">
        <v>42</v>
      </c>
      <c r="B17" s="236"/>
      <c r="C17" s="394">
        <v>40667.350788137745</v>
      </c>
      <c r="D17" s="240">
        <v>0.21519394003671152</v>
      </c>
      <c r="E17" s="42">
        <v>113069.80927627327</v>
      </c>
      <c r="F17" s="240">
        <v>0.59831627302504642</v>
      </c>
      <c r="G17" s="42">
        <v>35242.839935588992</v>
      </c>
      <c r="H17" s="405">
        <v>0.18648978693824211</v>
      </c>
      <c r="I17" s="42">
        <v>188980</v>
      </c>
    </row>
    <row r="18" spans="1:9" s="30" customFormat="1" ht="13.5" customHeight="1" x14ac:dyDescent="0.2">
      <c r="A18" s="329" t="s">
        <v>43</v>
      </c>
      <c r="B18" s="236"/>
      <c r="C18" s="394">
        <v>20435.60649356302</v>
      </c>
      <c r="D18" s="240">
        <v>0.18289351137569265</v>
      </c>
      <c r="E18" s="42">
        <v>61938.521097915647</v>
      </c>
      <c r="F18" s="240">
        <v>0.55433410388791016</v>
      </c>
      <c r="G18" s="42">
        <v>29360.872408521362</v>
      </c>
      <c r="H18" s="405">
        <v>0.26277238473639736</v>
      </c>
      <c r="I18" s="42">
        <v>111735.00000000001</v>
      </c>
    </row>
    <row r="19" spans="1:9" s="30" customFormat="1" ht="13.5" customHeight="1" x14ac:dyDescent="0.2">
      <c r="A19" s="329" t="s">
        <v>44</v>
      </c>
      <c r="B19" s="236"/>
      <c r="C19" s="394">
        <v>332.25556414473351</v>
      </c>
      <c r="D19" s="240">
        <v>0.1673831557404199</v>
      </c>
      <c r="E19" s="42">
        <v>1084.990238234426</v>
      </c>
      <c r="F19" s="240">
        <v>0.5465945784556302</v>
      </c>
      <c r="G19" s="42">
        <v>567.75419762084084</v>
      </c>
      <c r="H19" s="405">
        <v>0.28602226580395007</v>
      </c>
      <c r="I19" s="42">
        <v>1985</v>
      </c>
    </row>
    <row r="20" spans="1:9" s="30" customFormat="1" ht="13.5" customHeight="1" x14ac:dyDescent="0.2">
      <c r="A20" s="329" t="s">
        <v>45</v>
      </c>
      <c r="B20" s="236"/>
      <c r="C20" s="394">
        <v>1101.6969436115419</v>
      </c>
      <c r="D20" s="240">
        <v>0.14887796535291106</v>
      </c>
      <c r="E20" s="42">
        <v>3860.859856101984</v>
      </c>
      <c r="F20" s="240">
        <v>0.52173781839216005</v>
      </c>
      <c r="G20" s="42">
        <v>2437.4432002864746</v>
      </c>
      <c r="H20" s="405">
        <v>0.32938421625492903</v>
      </c>
      <c r="I20" s="42">
        <v>7400</v>
      </c>
    </row>
    <row r="21" spans="1:9" s="30" customFormat="1" ht="13.5" customHeight="1" x14ac:dyDescent="0.2">
      <c r="A21" s="329" t="s">
        <v>46</v>
      </c>
      <c r="B21" s="236"/>
      <c r="C21" s="394">
        <v>1446.7665114865865</v>
      </c>
      <c r="D21" s="240">
        <v>0.19603882269465936</v>
      </c>
      <c r="E21" s="42">
        <v>4118.197086213584</v>
      </c>
      <c r="F21" s="240">
        <v>0.55802128539479445</v>
      </c>
      <c r="G21" s="42">
        <v>1815.0364022998303</v>
      </c>
      <c r="H21" s="405">
        <v>0.24593989191054605</v>
      </c>
      <c r="I21" s="42">
        <v>7380.0000000000018</v>
      </c>
    </row>
    <row r="22" spans="1:9" s="30" customFormat="1" ht="13.5" customHeight="1" x14ac:dyDescent="0.2">
      <c r="A22" s="329" t="s">
        <v>47</v>
      </c>
      <c r="B22" s="236"/>
      <c r="C22" s="394">
        <v>5826.7258984926566</v>
      </c>
      <c r="D22" s="240">
        <v>0.23021437765676248</v>
      </c>
      <c r="E22" s="42">
        <v>15598.258249892384</v>
      </c>
      <c r="F22" s="240">
        <v>0.61628835440112162</v>
      </c>
      <c r="G22" s="42">
        <v>3885.0158516149559</v>
      </c>
      <c r="H22" s="405">
        <v>0.15349726794211604</v>
      </c>
      <c r="I22" s="42">
        <v>25309.999999999993</v>
      </c>
    </row>
    <row r="23" spans="1:9" s="30" customFormat="1" ht="13.5" customHeight="1" x14ac:dyDescent="0.2">
      <c r="A23" s="329" t="s">
        <v>48</v>
      </c>
      <c r="B23" s="236"/>
      <c r="C23" s="394">
        <v>43688.008772987974</v>
      </c>
      <c r="D23" s="240">
        <v>0.19930660936582101</v>
      </c>
      <c r="E23" s="42">
        <v>126742.11256694976</v>
      </c>
      <c r="F23" s="240">
        <v>0.57820306827988011</v>
      </c>
      <c r="G23" s="42">
        <v>48769.878660062313</v>
      </c>
      <c r="H23" s="405">
        <v>0.2224903223542988</v>
      </c>
      <c r="I23" s="42">
        <v>219200.00000000006</v>
      </c>
    </row>
    <row r="24" spans="1:9" s="30" customFormat="1" ht="13.5" customHeight="1" x14ac:dyDescent="0.2">
      <c r="A24" s="329" t="s">
        <v>49</v>
      </c>
      <c r="B24" s="236"/>
      <c r="C24" s="394">
        <v>5079.8028261106874</v>
      </c>
      <c r="D24" s="240">
        <v>0.21561132538670136</v>
      </c>
      <c r="E24" s="42">
        <v>13959.133356769978</v>
      </c>
      <c r="F24" s="240">
        <v>0.59249292685780852</v>
      </c>
      <c r="G24" s="42">
        <v>4521.0638171193468</v>
      </c>
      <c r="H24" s="405">
        <v>0.19189574775548998</v>
      </c>
      <c r="I24" s="42">
        <v>23560.000000000015</v>
      </c>
    </row>
    <row r="25" spans="1:9" s="30" customFormat="1" ht="13.5" customHeight="1" x14ac:dyDescent="0.2">
      <c r="A25" s="329" t="s">
        <v>50</v>
      </c>
      <c r="B25" s="236"/>
      <c r="C25" s="394">
        <v>15821.046077779738</v>
      </c>
      <c r="D25" s="240">
        <v>0.18312455671948305</v>
      </c>
      <c r="E25" s="42">
        <v>47336.000453389308</v>
      </c>
      <c r="F25" s="240">
        <v>0.54790208291439679</v>
      </c>
      <c r="G25" s="42">
        <v>23237.95346883095</v>
      </c>
      <c r="H25" s="405">
        <v>0.26897336036612013</v>
      </c>
      <c r="I25" s="42">
        <v>86395</v>
      </c>
    </row>
    <row r="26" spans="1:9" s="30" customFormat="1" ht="13.5" customHeight="1" x14ac:dyDescent="0.2">
      <c r="A26" s="329" t="s">
        <v>51</v>
      </c>
      <c r="B26" s="236"/>
      <c r="C26" s="394">
        <v>13461.642134990105</v>
      </c>
      <c r="D26" s="240">
        <v>0.19808184424647005</v>
      </c>
      <c r="E26" s="42">
        <v>39566.200865000123</v>
      </c>
      <c r="F26" s="240">
        <v>0.58219836469982522</v>
      </c>
      <c r="G26" s="42">
        <v>14932.157000009767</v>
      </c>
      <c r="H26" s="405">
        <v>0.21971979105370465</v>
      </c>
      <c r="I26" s="42">
        <v>67960</v>
      </c>
    </row>
    <row r="27" spans="1:9" s="30" customFormat="1" ht="13.5" customHeight="1" x14ac:dyDescent="0.2">
      <c r="A27" s="329" t="s">
        <v>52</v>
      </c>
      <c r="B27" s="236"/>
      <c r="C27" s="394">
        <v>1262.1437164057425</v>
      </c>
      <c r="D27" s="240">
        <v>0.15553218932911178</v>
      </c>
      <c r="E27" s="42">
        <v>4805.6982816566424</v>
      </c>
      <c r="F27" s="240">
        <v>0.5921994185652053</v>
      </c>
      <c r="G27" s="42">
        <v>2047.1580019376172</v>
      </c>
      <c r="H27" s="405">
        <v>0.25226839210568291</v>
      </c>
      <c r="I27" s="42">
        <v>8115.0000000000018</v>
      </c>
    </row>
    <row r="28" spans="1:9" s="30" customFormat="1" ht="13.5" customHeight="1" x14ac:dyDescent="0.2">
      <c r="A28" s="329" t="s">
        <v>53</v>
      </c>
      <c r="B28" s="236"/>
      <c r="C28" s="394">
        <v>66784.476874040207</v>
      </c>
      <c r="D28" s="240">
        <v>0.17803496714128861</v>
      </c>
      <c r="E28" s="42">
        <v>233412.76354653362</v>
      </c>
      <c r="F28" s="240">
        <v>0.62223492094938571</v>
      </c>
      <c r="G28" s="42">
        <v>74922.759579426274</v>
      </c>
      <c r="H28" s="405">
        <v>0.19973011190932569</v>
      </c>
      <c r="I28" s="42">
        <v>375120.00000000012</v>
      </c>
    </row>
    <row r="29" spans="1:9" s="30" customFormat="1" ht="13.5" customHeight="1" x14ac:dyDescent="0.2">
      <c r="A29" s="329" t="s">
        <v>54</v>
      </c>
      <c r="B29" s="236"/>
      <c r="C29" s="394">
        <v>7664.2108953085281</v>
      </c>
      <c r="D29" s="240">
        <v>0.15897554232127215</v>
      </c>
      <c r="E29" s="42">
        <v>26877.939996459005</v>
      </c>
      <c r="F29" s="240">
        <v>0.55751794226216578</v>
      </c>
      <c r="G29" s="42">
        <v>13667.849108232454</v>
      </c>
      <c r="H29" s="405">
        <v>0.28350651541656208</v>
      </c>
      <c r="I29" s="42">
        <v>48209.999999999985</v>
      </c>
    </row>
    <row r="30" spans="1:9" s="30" customFormat="1" ht="13.5" customHeight="1" x14ac:dyDescent="0.2">
      <c r="A30" s="329" t="s">
        <v>55</v>
      </c>
      <c r="B30" s="236"/>
      <c r="C30" s="394">
        <v>28061.851899535028</v>
      </c>
      <c r="D30" s="240">
        <v>0.22346686760529588</v>
      </c>
      <c r="E30" s="42">
        <v>74086.971894806935</v>
      </c>
      <c r="F30" s="240">
        <v>0.58998185860885477</v>
      </c>
      <c r="G30" s="42">
        <v>23426.176205658023</v>
      </c>
      <c r="H30" s="405">
        <v>0.18655127378584929</v>
      </c>
      <c r="I30" s="42">
        <v>125574.99999999999</v>
      </c>
    </row>
    <row r="31" spans="1:9" s="30" customFormat="1" ht="13.5" customHeight="1" x14ac:dyDescent="0.2">
      <c r="A31" s="329" t="s">
        <v>56</v>
      </c>
      <c r="B31" s="236"/>
      <c r="C31" s="394">
        <v>7576.723555096888</v>
      </c>
      <c r="D31" s="240">
        <v>0.23732885059034894</v>
      </c>
      <c r="E31" s="42">
        <v>18654.883762223006</v>
      </c>
      <c r="F31" s="240">
        <v>0.58433465190988287</v>
      </c>
      <c r="G31" s="42">
        <v>5693.3926826800962</v>
      </c>
      <c r="H31" s="405">
        <v>0.17833649749976813</v>
      </c>
      <c r="I31" s="42">
        <v>31924.999999999993</v>
      </c>
    </row>
    <row r="32" spans="1:9" s="30" customFormat="1" ht="13.5" customHeight="1" x14ac:dyDescent="0.2">
      <c r="A32" s="329" t="s">
        <v>57</v>
      </c>
      <c r="B32" s="236"/>
      <c r="C32" s="394">
        <v>85457.474539561314</v>
      </c>
      <c r="D32" s="240">
        <v>0.24839761808990746</v>
      </c>
      <c r="E32" s="42">
        <v>204778.91027779688</v>
      </c>
      <c r="F32" s="240">
        <v>0.59522696899384331</v>
      </c>
      <c r="G32" s="42">
        <v>53798.615182641784</v>
      </c>
      <c r="H32" s="405">
        <v>0.15637541291624918</v>
      </c>
      <c r="I32" s="42">
        <v>344035</v>
      </c>
    </row>
    <row r="33" spans="1:9" s="30" customFormat="1" ht="13.5" customHeight="1" x14ac:dyDescent="0.2">
      <c r="A33" s="329" t="s">
        <v>58</v>
      </c>
      <c r="B33" s="236"/>
      <c r="C33" s="394">
        <v>2922.5636639764066</v>
      </c>
      <c r="D33" s="240">
        <v>0.24590354766313893</v>
      </c>
      <c r="E33" s="42">
        <v>6999.6348341391895</v>
      </c>
      <c r="F33" s="240">
        <v>0.58894697805125695</v>
      </c>
      <c r="G33" s="42">
        <v>1962.8015018844078</v>
      </c>
      <c r="H33" s="405">
        <v>0.16514947428560434</v>
      </c>
      <c r="I33" s="42">
        <v>11885.000000000002</v>
      </c>
    </row>
    <row r="34" spans="1:9" s="30" customFormat="1" ht="13.5" customHeight="1" x14ac:dyDescent="0.2">
      <c r="A34" s="329" t="s">
        <v>59</v>
      </c>
      <c r="B34" s="236"/>
      <c r="C34" s="394">
        <v>152812.543575438</v>
      </c>
      <c r="D34" s="240">
        <v>0.18789197537862781</v>
      </c>
      <c r="E34" s="42">
        <v>554472.09580961766</v>
      </c>
      <c r="F34" s="240">
        <v>0.68175592746786873</v>
      </c>
      <c r="G34" s="42">
        <v>106015.36061494428</v>
      </c>
      <c r="H34" s="405">
        <v>0.13035209715350335</v>
      </c>
      <c r="I34" s="42">
        <v>813300</v>
      </c>
    </row>
    <row r="35" spans="1:9" s="30" customFormat="1" ht="13.5" customHeight="1" x14ac:dyDescent="0.2">
      <c r="A35" s="329" t="s">
        <v>60</v>
      </c>
      <c r="B35" s="236"/>
      <c r="C35" s="394">
        <v>19545.415105327735</v>
      </c>
      <c r="D35" s="240">
        <v>0.23806839348754846</v>
      </c>
      <c r="E35" s="42">
        <v>47886.894740402618</v>
      </c>
      <c r="F35" s="240">
        <v>0.58327520999272353</v>
      </c>
      <c r="G35" s="42">
        <v>14667.690154269681</v>
      </c>
      <c r="H35" s="405">
        <v>0.17865639651972809</v>
      </c>
      <c r="I35" s="42">
        <v>82100.000000000029</v>
      </c>
    </row>
    <row r="36" spans="1:9" s="30" customFormat="1" ht="13.5" customHeight="1" x14ac:dyDescent="0.2">
      <c r="A36" s="329" t="s">
        <v>61</v>
      </c>
      <c r="B36" s="236"/>
      <c r="C36" s="394">
        <v>324.84615126953992</v>
      </c>
      <c r="D36" s="240">
        <v>0.18198663936668905</v>
      </c>
      <c r="E36" s="42">
        <v>998.52947139496496</v>
      </c>
      <c r="F36" s="240">
        <v>0.5594002640868152</v>
      </c>
      <c r="G36" s="42">
        <v>461.62437733549501</v>
      </c>
      <c r="H36" s="405">
        <v>0.25861309654649584</v>
      </c>
      <c r="I36" s="42">
        <v>1784.9999999999998</v>
      </c>
    </row>
    <row r="37" spans="1:9" s="30" customFormat="1" ht="13.5" customHeight="1" x14ac:dyDescent="0.2">
      <c r="A37" s="329" t="s">
        <v>62</v>
      </c>
      <c r="B37" s="236"/>
      <c r="C37" s="394">
        <v>5121.0326254212969</v>
      </c>
      <c r="D37" s="240">
        <v>0.19401525385191501</v>
      </c>
      <c r="E37" s="42">
        <v>14606.262245534612</v>
      </c>
      <c r="F37" s="240">
        <v>0.55337231466317904</v>
      </c>
      <c r="G37" s="42">
        <v>6667.7051290440913</v>
      </c>
      <c r="H37" s="405">
        <v>0.25261243148490592</v>
      </c>
      <c r="I37" s="42">
        <v>26395</v>
      </c>
    </row>
    <row r="38" spans="1:9" s="30" customFormat="1" ht="13.5" customHeight="1" x14ac:dyDescent="0.2">
      <c r="A38" s="329" t="s">
        <v>63</v>
      </c>
      <c r="B38" s="236"/>
      <c r="C38" s="394">
        <v>20291.590437810228</v>
      </c>
      <c r="D38" s="240">
        <v>0.25124237525921161</v>
      </c>
      <c r="E38" s="42">
        <v>48173.103655810512</v>
      </c>
      <c r="F38" s="240">
        <v>0.59646014555575444</v>
      </c>
      <c r="G38" s="42">
        <v>12300.305906379277</v>
      </c>
      <c r="H38" s="405">
        <v>0.15229747918503406</v>
      </c>
      <c r="I38" s="42">
        <v>80765.000000000015</v>
      </c>
    </row>
    <row r="39" spans="1:9" s="30" customFormat="1" ht="13.5" customHeight="1" x14ac:dyDescent="0.2">
      <c r="A39" s="329" t="s">
        <v>64</v>
      </c>
      <c r="B39" s="236"/>
      <c r="C39" s="394">
        <v>6122.270024952687</v>
      </c>
      <c r="D39" s="240">
        <v>0.22772066300735305</v>
      </c>
      <c r="E39" s="42">
        <v>15075.49375152342</v>
      </c>
      <c r="F39" s="240">
        <v>0.56073995728188286</v>
      </c>
      <c r="G39" s="42">
        <v>5687.2362235238934</v>
      </c>
      <c r="H39" s="405">
        <v>0.21153937971076411</v>
      </c>
      <c r="I39" s="42">
        <v>26885</v>
      </c>
    </row>
    <row r="40" spans="1:9" s="30" customFormat="1" ht="13.5" customHeight="1" x14ac:dyDescent="0.2">
      <c r="A40" s="329" t="s">
        <v>65</v>
      </c>
      <c r="B40" s="236"/>
      <c r="C40" s="394">
        <v>1379.5989569012827</v>
      </c>
      <c r="D40" s="240">
        <v>0.19227860026498714</v>
      </c>
      <c r="E40" s="42">
        <v>3656.1111879620635</v>
      </c>
      <c r="F40" s="240">
        <v>0.50956253490760461</v>
      </c>
      <c r="G40" s="42">
        <v>2139.2898551366557</v>
      </c>
      <c r="H40" s="405">
        <v>0.29815886482740844</v>
      </c>
      <c r="I40" s="42">
        <v>7175</v>
      </c>
    </row>
    <row r="41" spans="1:9" s="30" customFormat="1" ht="13.5" customHeight="1" x14ac:dyDescent="0.2">
      <c r="A41" s="329" t="s">
        <v>66</v>
      </c>
      <c r="B41" s="236"/>
      <c r="C41" s="394">
        <v>5948.4007305594687</v>
      </c>
      <c r="D41" s="240">
        <v>0.21869120332939221</v>
      </c>
      <c r="E41" s="42">
        <v>15436.831327420377</v>
      </c>
      <c r="F41" s="240">
        <v>0.56753056350810205</v>
      </c>
      <c r="G41" s="42">
        <v>5814.767942020153</v>
      </c>
      <c r="H41" s="405">
        <v>0.2137782331625056</v>
      </c>
      <c r="I41" s="42">
        <v>27200.000000000004</v>
      </c>
    </row>
    <row r="42" spans="1:9" s="30" customFormat="1" ht="13.5" customHeight="1" x14ac:dyDescent="0.2">
      <c r="A42" s="329" t="s">
        <v>67</v>
      </c>
      <c r="B42" s="236"/>
      <c r="C42" s="394">
        <v>139603.22333042693</v>
      </c>
      <c r="D42" s="240">
        <v>0.23026196366435794</v>
      </c>
      <c r="E42" s="42">
        <v>386807.52846292447</v>
      </c>
      <c r="F42" s="240">
        <v>0.63800146543333847</v>
      </c>
      <c r="G42" s="42">
        <v>79869.248206648612</v>
      </c>
      <c r="H42" s="405">
        <v>0.13173657090230356</v>
      </c>
      <c r="I42" s="42">
        <v>606280</v>
      </c>
    </row>
    <row r="43" spans="1:9" s="30" customFormat="1" ht="13.5" customHeight="1" x14ac:dyDescent="0.2">
      <c r="A43" s="329" t="s">
        <v>68</v>
      </c>
      <c r="B43" s="236"/>
      <c r="C43" s="394">
        <v>241.57350262404151</v>
      </c>
      <c r="D43" s="240">
        <v>0.16660241560278724</v>
      </c>
      <c r="E43" s="42">
        <v>737.84925633315572</v>
      </c>
      <c r="F43" s="240">
        <v>0.50886155609183148</v>
      </c>
      <c r="G43" s="42">
        <v>470.5772410428026</v>
      </c>
      <c r="H43" s="405">
        <v>0.32453602830538109</v>
      </c>
      <c r="I43" s="42">
        <v>1450</v>
      </c>
    </row>
    <row r="44" spans="1:9" s="30" customFormat="1" ht="13.5" customHeight="1" x14ac:dyDescent="0.2">
      <c r="A44" s="329" t="s">
        <v>69</v>
      </c>
      <c r="B44" s="236"/>
      <c r="C44" s="394">
        <v>24775.939086881699</v>
      </c>
      <c r="D44" s="240">
        <v>0.23065623131668481</v>
      </c>
      <c r="E44" s="42">
        <v>64099.909290345364</v>
      </c>
      <c r="F44" s="240">
        <v>0.5967500748530965</v>
      </c>
      <c r="G44" s="42">
        <v>18539.151622772933</v>
      </c>
      <c r="H44" s="405">
        <v>0.17259369383021864</v>
      </c>
      <c r="I44" s="42">
        <v>107415</v>
      </c>
    </row>
    <row r="45" spans="1:9" ht="12.75" x14ac:dyDescent="0.2">
      <c r="A45" s="241"/>
      <c r="B45" s="241"/>
      <c r="C45" s="242"/>
      <c r="D45" s="243"/>
      <c r="E45" s="244"/>
      <c r="F45" s="242"/>
      <c r="G45" s="244"/>
      <c r="H45" s="244"/>
      <c r="I45" s="242"/>
    </row>
  </sheetData>
  <mergeCells count="3">
    <mergeCell ref="C5:D5"/>
    <mergeCell ref="E5:F5"/>
    <mergeCell ref="G5:H5"/>
  </mergeCells>
  <pageMargins left="0.77" right="0.39" top="0.75"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86"/>
  <sheetViews>
    <sheetView tabSelected="1" zoomScaleNormal="100" workbookViewId="0">
      <selection activeCell="L22" sqref="L22"/>
    </sheetView>
  </sheetViews>
  <sheetFormatPr defaultRowHeight="12.75" x14ac:dyDescent="0.2"/>
  <cols>
    <col min="1" max="1" width="6.42578125" style="121" customWidth="1"/>
    <col min="2" max="2" width="12.5703125" style="30" customWidth="1"/>
    <col min="3" max="8" width="14.42578125" style="154" customWidth="1"/>
    <col min="9" max="9" width="9.140625" style="30"/>
    <col min="10" max="10" width="13.140625" style="39" customWidth="1"/>
    <col min="11" max="11" width="13" style="39" customWidth="1"/>
    <col min="12" max="12" width="13.42578125" style="39" customWidth="1"/>
    <col min="13" max="13" width="13.140625" style="39" customWidth="1"/>
    <col min="14" max="14" width="12.85546875" style="39" bestFit="1" customWidth="1"/>
    <col min="15" max="15" width="10.28515625" style="39" bestFit="1" customWidth="1"/>
    <col min="16" max="16" width="12.85546875" style="39" bestFit="1" customWidth="1"/>
    <col min="17" max="17" width="19.28515625" style="39" customWidth="1"/>
    <col min="18" max="18" width="12.85546875" style="39" bestFit="1" customWidth="1"/>
    <col min="19" max="37" width="9.140625" style="39"/>
    <col min="38" max="16384" width="9.140625" style="30"/>
  </cols>
  <sheetData>
    <row r="1" spans="1:37" s="122" customFormat="1" ht="15.75" x14ac:dyDescent="0.25">
      <c r="B1" s="291" t="s">
        <v>432</v>
      </c>
      <c r="C1" s="292"/>
      <c r="D1" s="292"/>
      <c r="E1" s="292"/>
      <c r="F1" s="292"/>
      <c r="G1" s="293"/>
      <c r="H1" s="249"/>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row>
    <row r="2" spans="1:37" s="122" customFormat="1" ht="15.75" x14ac:dyDescent="0.25">
      <c r="A2" s="66"/>
      <c r="B2" s="360"/>
      <c r="C2" s="361" t="s">
        <v>370</v>
      </c>
      <c r="D2" s="362"/>
      <c r="E2" s="362"/>
      <c r="F2" s="362"/>
      <c r="G2" s="249"/>
      <c r="H2" s="249"/>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row>
    <row r="3" spans="1:37" s="122" customFormat="1" ht="13.5" customHeight="1" x14ac:dyDescent="0.25">
      <c r="B3" s="323" t="s">
        <v>433</v>
      </c>
      <c r="C3" s="362"/>
      <c r="D3" s="362"/>
      <c r="E3" s="362"/>
      <c r="F3" s="362"/>
      <c r="G3" s="249"/>
      <c r="H3" s="249"/>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row>
    <row r="4" spans="1:37" s="122" customFormat="1" ht="3.75" customHeight="1" x14ac:dyDescent="0.25">
      <c r="A4" s="44"/>
      <c r="C4" s="63"/>
      <c r="D4" s="63"/>
      <c r="E4" s="63"/>
      <c r="F4" s="63"/>
      <c r="G4" s="249"/>
      <c r="H4" s="249"/>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row>
    <row r="5" spans="1:37" s="157" customFormat="1" ht="30" thickBot="1" x14ac:dyDescent="0.3">
      <c r="B5" s="363" t="s">
        <v>19</v>
      </c>
      <c r="C5" s="364" t="s">
        <v>20</v>
      </c>
      <c r="D5" s="364" t="s">
        <v>319</v>
      </c>
      <c r="E5" s="364" t="s">
        <v>21</v>
      </c>
      <c r="F5" s="364" t="s">
        <v>22</v>
      </c>
      <c r="G5" s="365" t="s">
        <v>23</v>
      </c>
      <c r="H5" s="365" t="s">
        <v>373</v>
      </c>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row>
    <row r="6" spans="1:37" s="134" customFormat="1" ht="15" customHeight="1" thickTop="1" x14ac:dyDescent="0.2">
      <c r="B6" s="366">
        <v>22007</v>
      </c>
      <c r="C6" s="367">
        <v>1768687</v>
      </c>
      <c r="D6" s="147"/>
      <c r="E6" s="147"/>
      <c r="F6" s="147"/>
      <c r="G6" s="147"/>
      <c r="H6" s="147"/>
      <c r="J6" s="172"/>
      <c r="K6" s="172"/>
      <c r="L6" s="172"/>
      <c r="M6" s="172"/>
      <c r="N6" s="172"/>
      <c r="O6" s="172"/>
      <c r="P6" s="171"/>
      <c r="Q6" s="172"/>
      <c r="R6" s="172"/>
      <c r="S6" s="172"/>
      <c r="T6" s="172"/>
      <c r="U6" s="172"/>
      <c r="V6" s="172"/>
      <c r="W6" s="172"/>
      <c r="X6" s="172"/>
      <c r="Y6" s="172"/>
      <c r="Z6" s="172"/>
      <c r="AA6" s="172"/>
      <c r="AB6" s="172"/>
      <c r="AC6" s="172"/>
      <c r="AD6" s="172"/>
      <c r="AE6" s="172"/>
      <c r="AF6" s="172"/>
      <c r="AG6" s="172"/>
      <c r="AH6" s="172"/>
      <c r="AI6" s="172"/>
      <c r="AJ6" s="172"/>
      <c r="AK6" s="172"/>
    </row>
    <row r="7" spans="1:37" x14ac:dyDescent="0.2">
      <c r="B7" s="118">
        <v>22463</v>
      </c>
      <c r="C7" s="136">
        <v>1798000</v>
      </c>
      <c r="D7" s="135">
        <v>29313</v>
      </c>
      <c r="E7" s="135">
        <v>31659.957295373664</v>
      </c>
      <c r="F7" s="135">
        <v>14059.957295373664</v>
      </c>
      <c r="G7" s="135">
        <v>17600</v>
      </c>
      <c r="H7" s="135">
        <v>11713</v>
      </c>
      <c r="J7" s="170"/>
      <c r="K7" s="153"/>
      <c r="L7" s="42"/>
      <c r="P7" s="169"/>
    </row>
    <row r="8" spans="1:37" x14ac:dyDescent="0.2">
      <c r="B8" s="118">
        <v>22828</v>
      </c>
      <c r="C8" s="136">
        <v>1828000</v>
      </c>
      <c r="D8" s="135">
        <v>30000</v>
      </c>
      <c r="E8" s="135">
        <v>36535.200237906422</v>
      </c>
      <c r="F8" s="135">
        <v>16735.200237906422</v>
      </c>
      <c r="G8" s="135">
        <v>19800</v>
      </c>
      <c r="H8" s="135">
        <v>10200</v>
      </c>
      <c r="J8" s="170"/>
      <c r="K8" s="42"/>
      <c r="L8" s="42"/>
      <c r="P8" s="169"/>
    </row>
    <row r="9" spans="1:37" x14ac:dyDescent="0.2">
      <c r="B9" s="118">
        <v>23193</v>
      </c>
      <c r="C9" s="136">
        <v>1856000</v>
      </c>
      <c r="D9" s="135">
        <v>28000</v>
      </c>
      <c r="E9" s="135">
        <v>32971.284965034967</v>
      </c>
      <c r="F9" s="135">
        <v>16171.284965034965</v>
      </c>
      <c r="G9" s="135">
        <v>16800</v>
      </c>
      <c r="H9" s="135">
        <v>11200</v>
      </c>
      <c r="J9" s="170"/>
      <c r="K9" s="42"/>
      <c r="L9" s="42"/>
      <c r="P9" s="169"/>
    </row>
    <row r="10" spans="1:37" x14ac:dyDescent="0.2">
      <c r="B10" s="118">
        <v>23559</v>
      </c>
      <c r="C10" s="136">
        <v>1884000</v>
      </c>
      <c r="D10" s="135">
        <v>28000</v>
      </c>
      <c r="E10" s="135">
        <v>32687.226775956282</v>
      </c>
      <c r="F10" s="135">
        <v>17287.226775956282</v>
      </c>
      <c r="G10" s="135">
        <v>15400</v>
      </c>
      <c r="H10" s="135">
        <v>12600</v>
      </c>
      <c r="J10" s="170"/>
      <c r="K10" s="42"/>
      <c r="L10" s="42"/>
      <c r="P10" s="169"/>
    </row>
    <row r="11" spans="1:37" x14ac:dyDescent="0.2">
      <c r="B11" s="118">
        <v>23924</v>
      </c>
      <c r="C11" s="136">
        <v>1912000</v>
      </c>
      <c r="D11" s="135">
        <v>28000</v>
      </c>
      <c r="E11" s="135">
        <v>32584.614365226611</v>
      </c>
      <c r="F11" s="135">
        <v>17784.614365226611</v>
      </c>
      <c r="G11" s="135">
        <v>14800</v>
      </c>
      <c r="H11" s="135">
        <v>13200</v>
      </c>
      <c r="J11" s="170"/>
      <c r="K11" s="42"/>
      <c r="L11" s="42"/>
      <c r="P11" s="169"/>
    </row>
    <row r="12" spans="1:37" x14ac:dyDescent="0.2">
      <c r="B12" s="118">
        <v>24289</v>
      </c>
      <c r="C12" s="136">
        <v>1947200</v>
      </c>
      <c r="D12" s="135">
        <v>35200</v>
      </c>
      <c r="E12" s="135">
        <v>31210.488175615963</v>
      </c>
      <c r="F12" s="135">
        <v>17710.488175615963</v>
      </c>
      <c r="G12" s="135">
        <v>13500</v>
      </c>
      <c r="H12" s="135">
        <v>21700</v>
      </c>
      <c r="J12" s="170"/>
      <c r="K12" s="42"/>
      <c r="L12" s="42"/>
      <c r="P12" s="169"/>
    </row>
    <row r="13" spans="1:37" x14ac:dyDescent="0.2">
      <c r="B13" s="118">
        <v>24654</v>
      </c>
      <c r="C13" s="136">
        <v>1980000</v>
      </c>
      <c r="D13" s="135">
        <v>32800</v>
      </c>
      <c r="E13" s="135">
        <v>30711.401653528166</v>
      </c>
      <c r="F13" s="135">
        <v>18211.401653528166</v>
      </c>
      <c r="G13" s="135">
        <v>12500</v>
      </c>
      <c r="H13" s="135">
        <v>20300</v>
      </c>
      <c r="J13" s="170"/>
      <c r="K13" s="42"/>
      <c r="L13" s="42"/>
      <c r="P13" s="169"/>
    </row>
    <row r="14" spans="1:37" x14ac:dyDescent="0.2">
      <c r="B14" s="118">
        <v>25020</v>
      </c>
      <c r="C14" s="136">
        <v>2018900</v>
      </c>
      <c r="D14" s="135">
        <v>38900</v>
      </c>
      <c r="E14" s="135">
        <v>32463.818840862139</v>
      </c>
      <c r="F14" s="135">
        <v>19363.818840862143</v>
      </c>
      <c r="G14" s="135">
        <v>13099.999999999996</v>
      </c>
      <c r="H14" s="135">
        <v>25800.000000000004</v>
      </c>
      <c r="J14" s="170"/>
      <c r="K14" s="42"/>
      <c r="L14" s="42"/>
      <c r="P14" s="169"/>
    </row>
    <row r="15" spans="1:37" x14ac:dyDescent="0.2">
      <c r="B15" s="118">
        <v>25385</v>
      </c>
      <c r="C15" s="136">
        <v>2057000</v>
      </c>
      <c r="D15" s="135">
        <v>38100</v>
      </c>
      <c r="E15" s="135">
        <v>34423.316912972085</v>
      </c>
      <c r="F15" s="135">
        <v>20123.316912972085</v>
      </c>
      <c r="G15" s="135">
        <v>14300</v>
      </c>
      <c r="H15" s="135">
        <v>23800</v>
      </c>
      <c r="J15" s="170"/>
      <c r="K15" s="42"/>
      <c r="L15" s="42"/>
      <c r="P15" s="169"/>
    </row>
    <row r="16" spans="1:37" s="134" customFormat="1" x14ac:dyDescent="0.2">
      <c r="B16" s="366">
        <v>25659</v>
      </c>
      <c r="C16" s="367">
        <v>2091533</v>
      </c>
      <c r="D16" s="135">
        <v>34533</v>
      </c>
      <c r="E16" s="135">
        <v>25755.25</v>
      </c>
      <c r="F16" s="135">
        <v>14656.5</v>
      </c>
      <c r="G16" s="135">
        <v>11098.75</v>
      </c>
      <c r="H16" s="135">
        <v>23434.25</v>
      </c>
      <c r="J16" s="170"/>
      <c r="K16" s="42"/>
      <c r="L16" s="42"/>
      <c r="M16" s="172"/>
      <c r="N16" s="172"/>
      <c r="O16" s="172"/>
      <c r="P16" s="171"/>
      <c r="Q16" s="168"/>
      <c r="R16" s="172"/>
      <c r="S16" s="172"/>
      <c r="T16" s="172"/>
      <c r="U16" s="172"/>
      <c r="V16" s="172"/>
      <c r="W16" s="172"/>
      <c r="X16" s="172"/>
      <c r="Y16" s="172"/>
      <c r="Z16" s="172"/>
      <c r="AA16" s="172"/>
      <c r="AB16" s="172"/>
      <c r="AC16" s="172"/>
      <c r="AD16" s="172"/>
      <c r="AE16" s="172"/>
      <c r="AF16" s="172"/>
      <c r="AG16" s="172"/>
      <c r="AH16" s="172"/>
      <c r="AI16" s="172"/>
      <c r="AJ16" s="172"/>
      <c r="AK16" s="172"/>
    </row>
    <row r="17" spans="2:37" s="134" customFormat="1" x14ac:dyDescent="0.2">
      <c r="B17" s="119">
        <v>25750</v>
      </c>
      <c r="C17" s="136">
        <v>2099149.9163639131</v>
      </c>
      <c r="D17" s="135">
        <v>7616.9163639131002</v>
      </c>
      <c r="E17" s="135">
        <v>8838.25</v>
      </c>
      <c r="F17" s="135">
        <v>4882.5</v>
      </c>
      <c r="G17" s="135">
        <v>3955.75</v>
      </c>
      <c r="H17" s="135">
        <v>3661.1663639131002</v>
      </c>
      <c r="J17" s="170"/>
      <c r="K17" s="42"/>
      <c r="L17" s="42"/>
      <c r="M17" s="172"/>
      <c r="N17" s="39"/>
      <c r="O17" s="172"/>
      <c r="P17" s="171"/>
      <c r="Q17" s="172"/>
      <c r="R17" s="172"/>
      <c r="S17" s="172"/>
      <c r="T17" s="172"/>
      <c r="U17" s="172"/>
      <c r="V17" s="172"/>
      <c r="W17" s="172"/>
      <c r="X17" s="172"/>
      <c r="Y17" s="172"/>
      <c r="Z17" s="172"/>
      <c r="AA17" s="172"/>
      <c r="AB17" s="172"/>
      <c r="AC17" s="172"/>
      <c r="AD17" s="172"/>
      <c r="AE17" s="172"/>
      <c r="AF17" s="172"/>
      <c r="AG17" s="172"/>
      <c r="AH17" s="172"/>
      <c r="AI17" s="172"/>
      <c r="AJ17" s="172"/>
      <c r="AK17" s="172"/>
    </row>
    <row r="18" spans="2:37" x14ac:dyDescent="0.2">
      <c r="B18" s="118">
        <v>26115</v>
      </c>
      <c r="C18" s="136">
        <v>2129900</v>
      </c>
      <c r="D18" s="135">
        <v>30750.0836360869</v>
      </c>
      <c r="E18" s="135">
        <v>34348.5</v>
      </c>
      <c r="F18" s="135">
        <v>19808.5</v>
      </c>
      <c r="G18" s="135">
        <v>14540</v>
      </c>
      <c r="H18" s="135">
        <v>16210.0836360869</v>
      </c>
      <c r="J18" s="170"/>
      <c r="K18" s="42"/>
      <c r="L18" s="42"/>
      <c r="P18" s="169"/>
    </row>
    <row r="19" spans="2:37" x14ac:dyDescent="0.2">
      <c r="B19" s="118">
        <v>26481</v>
      </c>
      <c r="C19" s="136">
        <v>2167000</v>
      </c>
      <c r="D19" s="135">
        <v>37100</v>
      </c>
      <c r="E19" s="135">
        <v>31331.619368351883</v>
      </c>
      <c r="F19" s="135">
        <v>19531.619368351883</v>
      </c>
      <c r="G19" s="135">
        <v>11800</v>
      </c>
      <c r="H19" s="135">
        <v>25300</v>
      </c>
      <c r="J19" s="170"/>
      <c r="K19" s="42"/>
      <c r="L19" s="42"/>
    </row>
    <row r="20" spans="2:37" x14ac:dyDescent="0.2">
      <c r="B20" s="118">
        <v>26846</v>
      </c>
      <c r="C20" s="136">
        <v>2217600</v>
      </c>
      <c r="D20" s="135">
        <v>50600</v>
      </c>
      <c r="E20" s="135">
        <v>30938.521290200351</v>
      </c>
      <c r="F20" s="135">
        <v>20438.521290200351</v>
      </c>
      <c r="G20" s="135">
        <v>10500</v>
      </c>
      <c r="H20" s="135">
        <v>40100</v>
      </c>
      <c r="J20" s="170"/>
      <c r="K20" s="42"/>
      <c r="L20" s="42"/>
    </row>
    <row r="21" spans="2:37" x14ac:dyDescent="0.2">
      <c r="B21" s="118">
        <v>27211</v>
      </c>
      <c r="C21" s="136">
        <v>2271900</v>
      </c>
      <c r="D21" s="135">
        <v>54300</v>
      </c>
      <c r="E21" s="135">
        <v>31122.943216103031</v>
      </c>
      <c r="F21" s="135">
        <v>20222.943216103031</v>
      </c>
      <c r="G21" s="135">
        <v>10900</v>
      </c>
      <c r="H21" s="135">
        <v>43400</v>
      </c>
      <c r="J21" s="170"/>
      <c r="K21" s="42"/>
      <c r="L21" s="42"/>
      <c r="O21" s="57"/>
      <c r="R21" s="77"/>
    </row>
    <row r="22" spans="2:37" x14ac:dyDescent="0.2">
      <c r="B22" s="118">
        <v>27576</v>
      </c>
      <c r="C22" s="136">
        <v>2326200</v>
      </c>
      <c r="D22" s="135">
        <v>54300</v>
      </c>
      <c r="E22" s="135">
        <v>32934.186486060797</v>
      </c>
      <c r="F22" s="135">
        <v>20234.186486060797</v>
      </c>
      <c r="G22" s="135">
        <v>12700</v>
      </c>
      <c r="H22" s="135">
        <v>41600</v>
      </c>
      <c r="J22" s="170"/>
      <c r="K22" s="42"/>
      <c r="L22" s="42"/>
      <c r="O22" s="57"/>
      <c r="P22" s="57"/>
    </row>
    <row r="23" spans="2:37" x14ac:dyDescent="0.2">
      <c r="B23" s="118">
        <v>27942</v>
      </c>
      <c r="C23" s="136">
        <v>2386700</v>
      </c>
      <c r="D23" s="135">
        <v>60500</v>
      </c>
      <c r="E23" s="135">
        <v>33612.815773259397</v>
      </c>
      <c r="F23" s="135">
        <v>20012.815773259397</v>
      </c>
      <c r="G23" s="135">
        <v>13600</v>
      </c>
      <c r="H23" s="135">
        <v>46900</v>
      </c>
      <c r="J23" s="170"/>
      <c r="K23" s="42"/>
      <c r="L23" s="42"/>
      <c r="P23" s="57"/>
    </row>
    <row r="24" spans="2:37" x14ac:dyDescent="0.2">
      <c r="B24" s="118">
        <v>28307</v>
      </c>
      <c r="C24" s="136">
        <v>2451900</v>
      </c>
      <c r="D24" s="135">
        <v>65200</v>
      </c>
      <c r="E24" s="135">
        <v>37545.923990952819</v>
      </c>
      <c r="F24" s="135">
        <v>21245.923990952819</v>
      </c>
      <c r="G24" s="135">
        <v>16300</v>
      </c>
      <c r="H24" s="135">
        <v>48900</v>
      </c>
      <c r="J24" s="170"/>
      <c r="K24" s="42"/>
      <c r="L24" s="42"/>
      <c r="P24" s="57"/>
    </row>
    <row r="25" spans="2:37" x14ac:dyDescent="0.2">
      <c r="B25" s="118">
        <v>28672</v>
      </c>
      <c r="C25" s="136">
        <v>2521900</v>
      </c>
      <c r="D25" s="135">
        <v>70000</v>
      </c>
      <c r="E25" s="135">
        <v>37231.372493163173</v>
      </c>
      <c r="F25" s="135">
        <v>20131.372493163173</v>
      </c>
      <c r="G25" s="135">
        <v>17100</v>
      </c>
      <c r="H25" s="135">
        <v>52900</v>
      </c>
      <c r="J25" s="170"/>
      <c r="K25" s="42"/>
      <c r="L25" s="42"/>
      <c r="R25" s="57"/>
    </row>
    <row r="26" spans="2:37" x14ac:dyDescent="0.2">
      <c r="B26" s="118">
        <v>29037</v>
      </c>
      <c r="C26" s="136">
        <v>2584300</v>
      </c>
      <c r="D26" s="135">
        <v>62400</v>
      </c>
      <c r="E26" s="135">
        <v>41270.756328622461</v>
      </c>
      <c r="F26" s="135">
        <v>21470.756328622458</v>
      </c>
      <c r="G26" s="135">
        <v>19800.000000000004</v>
      </c>
      <c r="H26" s="135">
        <v>42600</v>
      </c>
      <c r="J26" s="170"/>
      <c r="K26" s="42"/>
      <c r="L26" s="42"/>
      <c r="M26" s="118"/>
    </row>
    <row r="27" spans="2:37" s="134" customFormat="1" x14ac:dyDescent="0.2">
      <c r="B27" s="366">
        <v>29312</v>
      </c>
      <c r="C27" s="136">
        <v>2633156</v>
      </c>
      <c r="D27" s="135">
        <v>48856</v>
      </c>
      <c r="E27" s="135">
        <v>31554.75</v>
      </c>
      <c r="F27" s="135">
        <v>15951</v>
      </c>
      <c r="G27" s="135">
        <v>15603.75</v>
      </c>
      <c r="H27" s="135">
        <v>33252.25</v>
      </c>
      <c r="J27" s="170"/>
      <c r="K27" s="42"/>
      <c r="L27" s="42"/>
      <c r="M27" s="118"/>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row>
    <row r="28" spans="2:37" s="134" customFormat="1" x14ac:dyDescent="0.2">
      <c r="B28" s="119">
        <v>29403</v>
      </c>
      <c r="C28" s="136">
        <v>2639915</v>
      </c>
      <c r="D28" s="135">
        <v>6759</v>
      </c>
      <c r="E28" s="135">
        <v>10772.75</v>
      </c>
      <c r="F28" s="135">
        <v>5439</v>
      </c>
      <c r="G28" s="135">
        <v>5333.75</v>
      </c>
      <c r="H28" s="135">
        <v>1425.25</v>
      </c>
      <c r="J28" s="170"/>
      <c r="K28" s="42"/>
      <c r="L28" s="42"/>
      <c r="M28" s="118"/>
      <c r="N28" s="39"/>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row>
    <row r="29" spans="2:37" x14ac:dyDescent="0.2">
      <c r="B29" s="118">
        <v>29768</v>
      </c>
      <c r="C29" s="136">
        <v>2660735</v>
      </c>
      <c r="D29" s="135">
        <v>20820</v>
      </c>
      <c r="E29" s="135">
        <v>42051.5</v>
      </c>
      <c r="F29" s="135">
        <v>21675</v>
      </c>
      <c r="G29" s="135">
        <v>20376.5</v>
      </c>
      <c r="H29" s="135">
        <v>443.5</v>
      </c>
      <c r="J29" s="170"/>
      <c r="K29" s="42"/>
      <c r="L29" s="42"/>
      <c r="M29" s="117"/>
      <c r="N29" s="167"/>
    </row>
    <row r="30" spans="2:37" x14ac:dyDescent="0.2">
      <c r="B30" s="118">
        <v>30133</v>
      </c>
      <c r="C30" s="136">
        <v>2656185</v>
      </c>
      <c r="D30" s="135">
        <v>-4550</v>
      </c>
      <c r="E30" s="135">
        <v>42261</v>
      </c>
      <c r="F30" s="135">
        <v>21548</v>
      </c>
      <c r="G30" s="135">
        <v>20713</v>
      </c>
      <c r="H30" s="135">
        <v>-25263</v>
      </c>
      <c r="J30" s="170"/>
      <c r="K30" s="42"/>
      <c r="L30" s="42"/>
      <c r="M30" s="118"/>
      <c r="N30" s="167"/>
    </row>
    <row r="31" spans="2:37" x14ac:dyDescent="0.2">
      <c r="B31" s="118">
        <v>30498</v>
      </c>
      <c r="C31" s="136">
        <v>2635000</v>
      </c>
      <c r="D31" s="135">
        <v>-21185</v>
      </c>
      <c r="E31" s="135">
        <v>40378</v>
      </c>
      <c r="F31" s="135">
        <v>22039</v>
      </c>
      <c r="G31" s="135">
        <v>18339</v>
      </c>
      <c r="H31" s="135">
        <v>-39524</v>
      </c>
      <c r="J31" s="170"/>
      <c r="K31" s="42"/>
      <c r="L31" s="42"/>
      <c r="M31" s="118"/>
      <c r="N31" s="167"/>
    </row>
    <row r="32" spans="2:37" x14ac:dyDescent="0.2">
      <c r="B32" s="118">
        <v>30864</v>
      </c>
      <c r="C32" s="136">
        <v>2660000</v>
      </c>
      <c r="D32" s="135">
        <v>25000</v>
      </c>
      <c r="E32" s="135">
        <v>39611</v>
      </c>
      <c r="F32" s="135">
        <v>22702</v>
      </c>
      <c r="G32" s="135">
        <v>16909</v>
      </c>
      <c r="H32" s="135">
        <v>8091</v>
      </c>
      <c r="J32" s="170"/>
      <c r="K32" s="42"/>
      <c r="L32" s="42"/>
      <c r="M32" s="118"/>
      <c r="N32" s="167"/>
    </row>
    <row r="33" spans="2:37" x14ac:dyDescent="0.2">
      <c r="B33" s="118">
        <v>31229</v>
      </c>
      <c r="C33" s="136">
        <v>2675800</v>
      </c>
      <c r="D33" s="135">
        <v>15800</v>
      </c>
      <c r="E33" s="135">
        <v>39296</v>
      </c>
      <c r="F33" s="135">
        <v>23531</v>
      </c>
      <c r="G33" s="135">
        <v>15765</v>
      </c>
      <c r="H33" s="135">
        <v>35</v>
      </c>
      <c r="J33" s="170"/>
      <c r="K33" s="42"/>
      <c r="L33" s="42"/>
      <c r="M33" s="118"/>
      <c r="N33" s="167"/>
    </row>
    <row r="34" spans="2:37" x14ac:dyDescent="0.2">
      <c r="B34" s="118">
        <v>31594</v>
      </c>
      <c r="C34" s="136">
        <v>2661500</v>
      </c>
      <c r="D34" s="135">
        <v>-14300</v>
      </c>
      <c r="E34" s="135">
        <v>39332</v>
      </c>
      <c r="F34" s="135">
        <v>23403</v>
      </c>
      <c r="G34" s="135">
        <v>15929</v>
      </c>
      <c r="H34" s="135">
        <v>-30229</v>
      </c>
      <c r="J34" s="170"/>
      <c r="K34" s="42"/>
      <c r="L34" s="42"/>
      <c r="M34" s="118"/>
      <c r="N34" s="167"/>
    </row>
    <row r="35" spans="2:37" x14ac:dyDescent="0.2">
      <c r="B35" s="118">
        <v>31959</v>
      </c>
      <c r="C35" s="136">
        <v>2690000</v>
      </c>
      <c r="D35" s="135">
        <v>28500</v>
      </c>
      <c r="E35" s="135">
        <v>38702</v>
      </c>
      <c r="F35" s="135">
        <v>23695</v>
      </c>
      <c r="G35" s="135">
        <v>15007</v>
      </c>
      <c r="H35" s="135">
        <v>13493</v>
      </c>
      <c r="J35" s="170"/>
      <c r="K35" s="42"/>
      <c r="L35" s="42"/>
      <c r="M35" s="118"/>
      <c r="N35" s="167"/>
    </row>
    <row r="36" spans="2:37" x14ac:dyDescent="0.2">
      <c r="B36" s="118">
        <v>32325</v>
      </c>
      <c r="C36" s="136">
        <v>2741000</v>
      </c>
      <c r="D36" s="135">
        <v>51000</v>
      </c>
      <c r="E36" s="135">
        <v>39120</v>
      </c>
      <c r="F36" s="135">
        <v>24752</v>
      </c>
      <c r="G36" s="135">
        <v>14368</v>
      </c>
      <c r="H36" s="135">
        <v>36632</v>
      </c>
      <c r="J36" s="170"/>
      <c r="K36" s="42"/>
      <c r="L36" s="42"/>
      <c r="M36" s="118"/>
      <c r="N36" s="167"/>
    </row>
    <row r="37" spans="2:37" x14ac:dyDescent="0.2">
      <c r="B37" s="118">
        <v>32690</v>
      </c>
      <c r="C37" s="136">
        <v>2791000</v>
      </c>
      <c r="D37" s="135">
        <v>50000</v>
      </c>
      <c r="E37" s="135">
        <v>40648</v>
      </c>
      <c r="F37" s="135">
        <v>24705</v>
      </c>
      <c r="G37" s="135">
        <v>15943</v>
      </c>
      <c r="H37" s="135">
        <v>34057</v>
      </c>
      <c r="J37" s="170"/>
      <c r="K37" s="42"/>
      <c r="L37" s="42"/>
      <c r="M37" s="118"/>
      <c r="N37" s="167"/>
    </row>
    <row r="38" spans="2:37" s="134" customFormat="1" x14ac:dyDescent="0.2">
      <c r="B38" s="366">
        <v>32964</v>
      </c>
      <c r="C38" s="136">
        <v>2842321</v>
      </c>
      <c r="D38" s="135">
        <v>51321</v>
      </c>
      <c r="E38" s="135">
        <v>31319</v>
      </c>
      <c r="F38" s="135">
        <v>18607.75</v>
      </c>
      <c r="G38" s="135">
        <v>12711.25</v>
      </c>
      <c r="H38" s="135">
        <v>38609.75</v>
      </c>
      <c r="J38" s="170"/>
      <c r="K38" s="42"/>
      <c r="L38" s="42"/>
      <c r="M38" s="172"/>
      <c r="N38" s="167"/>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row>
    <row r="39" spans="2:37" s="134" customFormat="1" x14ac:dyDescent="0.2">
      <c r="B39" s="119">
        <v>33055</v>
      </c>
      <c r="C39" s="136">
        <v>2847000</v>
      </c>
      <c r="D39" s="135">
        <v>4679</v>
      </c>
      <c r="E39" s="135">
        <v>10707.5</v>
      </c>
      <c r="F39" s="135">
        <v>6268.25</v>
      </c>
      <c r="G39" s="135">
        <v>4439.25</v>
      </c>
      <c r="H39" s="135">
        <v>239.75</v>
      </c>
      <c r="J39" s="170"/>
      <c r="K39" s="42"/>
      <c r="L39" s="42"/>
      <c r="M39" s="172"/>
      <c r="N39" s="167"/>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row>
    <row r="40" spans="2:37" x14ac:dyDescent="0.2">
      <c r="B40" s="119">
        <v>33420</v>
      </c>
      <c r="C40" s="136">
        <v>2927800</v>
      </c>
      <c r="D40" s="135">
        <v>80800</v>
      </c>
      <c r="E40" s="135">
        <v>42644</v>
      </c>
      <c r="F40" s="135">
        <v>25004</v>
      </c>
      <c r="G40" s="135">
        <v>17640</v>
      </c>
      <c r="H40" s="135">
        <v>63160</v>
      </c>
      <c r="J40" s="170"/>
      <c r="K40" s="42"/>
      <c r="L40" s="42"/>
      <c r="M40" s="100"/>
      <c r="N40" s="123"/>
      <c r="O40" s="101"/>
      <c r="P40" s="101"/>
    </row>
    <row r="41" spans="2:37" x14ac:dyDescent="0.2">
      <c r="B41" s="118">
        <v>33786</v>
      </c>
      <c r="C41" s="136">
        <v>2990610</v>
      </c>
      <c r="D41" s="135">
        <v>62810</v>
      </c>
      <c r="E41" s="135">
        <v>42427</v>
      </c>
      <c r="F41" s="135">
        <v>25166</v>
      </c>
      <c r="G41" s="135">
        <v>17261</v>
      </c>
      <c r="H41" s="135">
        <v>45549</v>
      </c>
      <c r="J41" s="170"/>
      <c r="K41" s="42"/>
      <c r="L41" s="42"/>
      <c r="M41" s="100"/>
      <c r="N41" s="123"/>
      <c r="O41" s="102"/>
      <c r="P41" s="103"/>
    </row>
    <row r="42" spans="2:37" x14ac:dyDescent="0.2">
      <c r="B42" s="118">
        <v>34151</v>
      </c>
      <c r="C42" s="136">
        <v>3059110</v>
      </c>
      <c r="D42" s="135">
        <v>68500</v>
      </c>
      <c r="E42" s="135">
        <v>41442</v>
      </c>
      <c r="F42" s="135">
        <v>26543</v>
      </c>
      <c r="G42" s="135">
        <v>14899</v>
      </c>
      <c r="H42" s="135">
        <v>53601</v>
      </c>
      <c r="J42" s="170"/>
      <c r="K42" s="42"/>
      <c r="L42" s="42"/>
      <c r="M42" s="118"/>
      <c r="N42" s="167"/>
    </row>
    <row r="43" spans="2:37" x14ac:dyDescent="0.2">
      <c r="B43" s="118">
        <v>34516</v>
      </c>
      <c r="C43" s="136">
        <v>3119940</v>
      </c>
      <c r="D43" s="135">
        <v>60830</v>
      </c>
      <c r="E43" s="135">
        <v>41487</v>
      </c>
      <c r="F43" s="135">
        <v>27564</v>
      </c>
      <c r="G43" s="135">
        <v>13923</v>
      </c>
      <c r="H43" s="135">
        <v>46907</v>
      </c>
      <c r="J43" s="170"/>
      <c r="K43" s="42"/>
      <c r="L43" s="42"/>
      <c r="M43" s="166"/>
      <c r="N43" s="165"/>
      <c r="O43" s="166"/>
      <c r="P43" s="166"/>
      <c r="Q43" s="42"/>
    </row>
    <row r="44" spans="2:37" x14ac:dyDescent="0.2">
      <c r="B44" s="118">
        <v>34881</v>
      </c>
      <c r="C44" s="136">
        <v>3182690</v>
      </c>
      <c r="D44" s="135">
        <v>62750</v>
      </c>
      <c r="E44" s="135">
        <v>42426</v>
      </c>
      <c r="F44" s="135">
        <v>27552</v>
      </c>
      <c r="G44" s="135">
        <v>14874</v>
      </c>
      <c r="H44" s="135">
        <v>47876</v>
      </c>
      <c r="J44" s="170"/>
      <c r="K44" s="42"/>
      <c r="L44" s="42"/>
      <c r="M44" s="164"/>
      <c r="N44" s="165"/>
      <c r="O44" s="164"/>
      <c r="P44" s="98"/>
    </row>
    <row r="45" spans="2:37" x14ac:dyDescent="0.2">
      <c r="B45" s="118">
        <v>35247</v>
      </c>
      <c r="C45" s="136">
        <v>3245100</v>
      </c>
      <c r="D45" s="135">
        <v>62410</v>
      </c>
      <c r="E45" s="135">
        <v>43196</v>
      </c>
      <c r="F45" s="135">
        <v>28768</v>
      </c>
      <c r="G45" s="135">
        <v>14428</v>
      </c>
      <c r="H45" s="135">
        <v>47982</v>
      </c>
      <c r="J45" s="170"/>
      <c r="K45" s="42"/>
      <c r="L45" s="42"/>
      <c r="M45" s="118"/>
      <c r="N45" s="167"/>
    </row>
    <row r="46" spans="2:37" x14ac:dyDescent="0.2">
      <c r="B46" s="118">
        <v>35612</v>
      </c>
      <c r="C46" s="136">
        <v>3302140</v>
      </c>
      <c r="D46" s="135">
        <v>57040</v>
      </c>
      <c r="E46" s="135">
        <v>43625</v>
      </c>
      <c r="F46" s="135">
        <v>29201</v>
      </c>
      <c r="G46" s="135">
        <v>14424</v>
      </c>
      <c r="H46" s="135">
        <v>42616</v>
      </c>
      <c r="J46" s="170"/>
      <c r="K46" s="42"/>
      <c r="L46" s="42"/>
      <c r="M46" s="118"/>
      <c r="N46" s="167"/>
    </row>
    <row r="47" spans="2:37" x14ac:dyDescent="0.2">
      <c r="B47" s="118">
        <v>35977</v>
      </c>
      <c r="C47" s="136">
        <v>3350080</v>
      </c>
      <c r="D47" s="135">
        <v>47940</v>
      </c>
      <c r="E47" s="135">
        <v>44696</v>
      </c>
      <c r="F47" s="135">
        <v>28705</v>
      </c>
      <c r="G47" s="135">
        <v>15991</v>
      </c>
      <c r="H47" s="135">
        <v>31949</v>
      </c>
      <c r="J47" s="170"/>
      <c r="K47" s="42"/>
      <c r="L47" s="42"/>
      <c r="N47" s="167"/>
      <c r="P47" s="42"/>
      <c r="R47" s="57"/>
    </row>
    <row r="48" spans="2:37" x14ac:dyDescent="0.2">
      <c r="B48" s="118">
        <v>36342</v>
      </c>
      <c r="C48" s="136">
        <v>3393410</v>
      </c>
      <c r="D48" s="135">
        <v>43330</v>
      </c>
      <c r="E48" s="135">
        <v>45188</v>
      </c>
      <c r="F48" s="135">
        <v>29848</v>
      </c>
      <c r="G48" s="135">
        <v>15340</v>
      </c>
      <c r="H48" s="135">
        <v>27990</v>
      </c>
      <c r="J48" s="170"/>
      <c r="K48" s="42"/>
      <c r="L48" s="42"/>
      <c r="M48" s="118"/>
      <c r="N48" s="167"/>
      <c r="P48" s="42"/>
      <c r="Q48" s="57"/>
    </row>
    <row r="49" spans="2:37" s="134" customFormat="1" x14ac:dyDescent="0.2">
      <c r="B49" s="366">
        <v>36617</v>
      </c>
      <c r="C49" s="136">
        <v>3421436</v>
      </c>
      <c r="D49" s="135">
        <v>28026</v>
      </c>
      <c r="E49" s="135">
        <v>33805</v>
      </c>
      <c r="F49" s="135">
        <v>21827</v>
      </c>
      <c r="G49" s="135">
        <v>11978</v>
      </c>
      <c r="H49" s="135">
        <v>16048</v>
      </c>
      <c r="J49" s="170"/>
      <c r="K49" s="42"/>
      <c r="L49" s="42"/>
      <c r="M49" s="163"/>
      <c r="N49" s="167"/>
      <c r="O49" s="172"/>
      <c r="P49" s="42"/>
      <c r="Q49" s="57"/>
      <c r="R49" s="169"/>
      <c r="S49" s="172"/>
      <c r="T49" s="172"/>
      <c r="U49" s="172"/>
      <c r="V49" s="172"/>
      <c r="W49" s="172"/>
      <c r="X49" s="172"/>
      <c r="Y49" s="172"/>
      <c r="Z49" s="172"/>
      <c r="AA49" s="172"/>
      <c r="AB49" s="172"/>
      <c r="AC49" s="172"/>
      <c r="AD49" s="172"/>
      <c r="AE49" s="172"/>
      <c r="AF49" s="172"/>
      <c r="AG49" s="172"/>
      <c r="AH49" s="172"/>
      <c r="AI49" s="172"/>
      <c r="AJ49" s="172"/>
      <c r="AK49" s="172"/>
    </row>
    <row r="50" spans="2:37" x14ac:dyDescent="0.2">
      <c r="B50" s="118">
        <v>36708</v>
      </c>
      <c r="C50" s="136">
        <v>3431085.3162129605</v>
      </c>
      <c r="D50" s="135">
        <v>9649.3162129605189</v>
      </c>
      <c r="E50" s="135">
        <v>11729</v>
      </c>
      <c r="F50" s="135">
        <v>7082</v>
      </c>
      <c r="G50" s="135">
        <v>4647</v>
      </c>
      <c r="H50" s="135">
        <v>5002.3162129605189</v>
      </c>
      <c r="J50" s="170"/>
      <c r="K50" s="42"/>
      <c r="L50" s="42"/>
      <c r="M50" s="163"/>
      <c r="N50" s="167"/>
      <c r="P50" s="42"/>
      <c r="Q50" s="172"/>
      <c r="R50" s="171"/>
    </row>
    <row r="51" spans="2:37" x14ac:dyDescent="0.2">
      <c r="B51" s="118">
        <v>37073</v>
      </c>
      <c r="C51" s="136">
        <v>3470385.1917276629</v>
      </c>
      <c r="D51" s="135">
        <v>39299.875514702406</v>
      </c>
      <c r="E51" s="135">
        <v>45536</v>
      </c>
      <c r="F51" s="135">
        <v>29934</v>
      </c>
      <c r="G51" s="135">
        <v>15602</v>
      </c>
      <c r="H51" s="135">
        <v>23697.875514702406</v>
      </c>
      <c r="J51" s="170"/>
      <c r="K51" s="42"/>
      <c r="L51" s="42"/>
      <c r="M51" s="162"/>
      <c r="N51" s="167"/>
      <c r="P51" s="42"/>
      <c r="R51" s="169"/>
    </row>
    <row r="52" spans="2:37" x14ac:dyDescent="0.2">
      <c r="B52" s="118">
        <v>37438</v>
      </c>
      <c r="C52" s="136">
        <v>3502588.3382292776</v>
      </c>
      <c r="D52" s="135">
        <v>32203.146501614712</v>
      </c>
      <c r="E52" s="135">
        <v>44995</v>
      </c>
      <c r="F52" s="135">
        <v>30828</v>
      </c>
      <c r="G52" s="135">
        <v>14167</v>
      </c>
      <c r="H52" s="135">
        <v>18036.146501614712</v>
      </c>
      <c r="J52" s="170"/>
      <c r="K52" s="42"/>
      <c r="L52" s="42"/>
      <c r="M52" s="163"/>
      <c r="N52" s="167"/>
      <c r="P52" s="42"/>
      <c r="R52" s="169"/>
    </row>
    <row r="53" spans="2:37" x14ac:dyDescent="0.2">
      <c r="B53" s="118">
        <v>37803</v>
      </c>
      <c r="C53" s="136">
        <v>3538591.4847308914</v>
      </c>
      <c r="D53" s="135">
        <v>36003.146501613781</v>
      </c>
      <c r="E53" s="135">
        <v>45686</v>
      </c>
      <c r="F53" s="135">
        <v>30604</v>
      </c>
      <c r="G53" s="135">
        <v>15082</v>
      </c>
      <c r="H53" s="135">
        <v>20921.146501613781</v>
      </c>
      <c r="J53" s="170"/>
      <c r="K53" s="42"/>
      <c r="L53" s="42"/>
      <c r="M53" s="163"/>
      <c r="N53" s="167"/>
      <c r="P53" s="42"/>
      <c r="R53" s="169"/>
    </row>
    <row r="54" spans="2:37" x14ac:dyDescent="0.2">
      <c r="B54" s="118">
        <v>38169</v>
      </c>
      <c r="C54" s="136">
        <v>3578894.6312325071</v>
      </c>
      <c r="D54" s="135">
        <v>40303.146501615644</v>
      </c>
      <c r="E54" s="135">
        <v>45599</v>
      </c>
      <c r="F54" s="135">
        <v>30721</v>
      </c>
      <c r="G54" s="135">
        <v>14878</v>
      </c>
      <c r="H54" s="135">
        <v>25425.146501615644</v>
      </c>
      <c r="J54" s="170"/>
      <c r="K54" s="42"/>
      <c r="L54" s="42"/>
      <c r="M54" s="163"/>
      <c r="N54" s="167"/>
      <c r="P54" s="42"/>
      <c r="R54" s="169"/>
    </row>
    <row r="55" spans="2:37" x14ac:dyDescent="0.2">
      <c r="B55" s="120" t="s">
        <v>348</v>
      </c>
      <c r="C55" s="136">
        <v>3626937.7777341213</v>
      </c>
      <c r="D55" s="135">
        <v>48043.146501614247</v>
      </c>
      <c r="E55" s="135">
        <v>45892</v>
      </c>
      <c r="F55" s="135">
        <v>30717</v>
      </c>
      <c r="G55" s="135">
        <v>15175</v>
      </c>
      <c r="H55" s="135">
        <v>32868.146501614247</v>
      </c>
      <c r="J55" s="170"/>
      <c r="K55" s="42"/>
      <c r="L55" s="42"/>
      <c r="M55" s="163"/>
      <c r="N55" s="167"/>
      <c r="P55" s="42"/>
      <c r="R55" s="169"/>
    </row>
    <row r="56" spans="2:37" x14ac:dyDescent="0.2">
      <c r="B56" s="120" t="s">
        <v>321</v>
      </c>
      <c r="C56" s="136">
        <v>3685205.924235736</v>
      </c>
      <c r="D56" s="135">
        <v>58268.146501614712</v>
      </c>
      <c r="E56" s="135">
        <v>46946</v>
      </c>
      <c r="F56" s="135">
        <v>30771</v>
      </c>
      <c r="G56" s="135">
        <v>16175</v>
      </c>
      <c r="H56" s="135">
        <v>42093.146501614712</v>
      </c>
      <c r="J56" s="170"/>
      <c r="K56" s="42"/>
      <c r="L56" s="42"/>
      <c r="M56" s="161"/>
      <c r="N56" s="167"/>
      <c r="P56" s="42"/>
    </row>
    <row r="57" spans="2:37" x14ac:dyDescent="0.2">
      <c r="B57" s="118">
        <v>39264</v>
      </c>
      <c r="C57" s="136">
        <v>3739359.0707373507</v>
      </c>
      <c r="D57" s="135">
        <v>54153.146501614712</v>
      </c>
      <c r="E57" s="135">
        <v>49404</v>
      </c>
      <c r="F57" s="135">
        <v>31394</v>
      </c>
      <c r="G57" s="135">
        <v>18010</v>
      </c>
      <c r="H57" s="135">
        <v>36143.146501614712</v>
      </c>
      <c r="J57" s="170"/>
      <c r="K57" s="42"/>
      <c r="L57" s="42"/>
      <c r="M57" s="160"/>
      <c r="N57" s="167"/>
      <c r="P57" s="42"/>
      <c r="R57" s="159"/>
    </row>
    <row r="58" spans="2:37" ht="12.75" customHeight="1" x14ac:dyDescent="0.2">
      <c r="B58" s="118">
        <v>39630</v>
      </c>
      <c r="C58" s="136">
        <v>3784182.217238965</v>
      </c>
      <c r="D58" s="135">
        <v>44823.146501614247</v>
      </c>
      <c r="E58" s="135">
        <v>49658</v>
      </c>
      <c r="F58" s="135">
        <v>32008</v>
      </c>
      <c r="G58" s="135">
        <v>17650</v>
      </c>
      <c r="H58" s="135">
        <v>27173.146501614247</v>
      </c>
      <c r="J58" s="170"/>
      <c r="K58" s="42"/>
      <c r="L58" s="42"/>
      <c r="M58" s="163"/>
      <c r="N58" s="167"/>
      <c r="P58" s="42"/>
      <c r="R58" s="169"/>
    </row>
    <row r="59" spans="2:37" ht="12.75" customHeight="1" x14ac:dyDescent="0.2">
      <c r="B59" s="118">
        <v>39995</v>
      </c>
      <c r="C59" s="136">
        <v>3815775.3637405797</v>
      </c>
      <c r="D59" s="135">
        <v>31593.146501614712</v>
      </c>
      <c r="E59" s="135">
        <v>47958</v>
      </c>
      <c r="F59" s="135">
        <v>31382</v>
      </c>
      <c r="G59" s="135">
        <v>16576</v>
      </c>
      <c r="H59" s="135">
        <v>15017.146501614712</v>
      </c>
      <c r="J59" s="170"/>
      <c r="K59" s="42"/>
      <c r="L59" s="42"/>
      <c r="M59" s="163"/>
      <c r="N59" s="167"/>
      <c r="P59" s="42"/>
      <c r="Q59" s="57"/>
      <c r="R59" s="169"/>
    </row>
    <row r="60" spans="2:37" x14ac:dyDescent="0.2">
      <c r="B60" s="366">
        <v>40269</v>
      </c>
      <c r="C60" s="136">
        <v>3831074</v>
      </c>
      <c r="D60" s="135">
        <v>15298.636259420309</v>
      </c>
      <c r="E60" s="135">
        <v>34364</v>
      </c>
      <c r="F60" s="135">
        <v>23879</v>
      </c>
      <c r="G60" s="135">
        <v>10485</v>
      </c>
      <c r="H60" s="135">
        <v>4813.6362594203092</v>
      </c>
      <c r="J60" s="170"/>
      <c r="K60" s="42"/>
      <c r="L60" s="42"/>
      <c r="M60" s="163"/>
      <c r="N60" s="167"/>
      <c r="P60" s="42"/>
    </row>
    <row r="61" spans="2:37" x14ac:dyDescent="0.2">
      <c r="B61" s="119" t="s">
        <v>356</v>
      </c>
      <c r="C61" s="136">
        <v>3837300</v>
      </c>
      <c r="D61" s="135">
        <v>6226</v>
      </c>
      <c r="E61" s="135">
        <v>11892</v>
      </c>
      <c r="F61" s="135">
        <v>7814</v>
      </c>
      <c r="G61" s="135">
        <v>4078</v>
      </c>
      <c r="H61" s="135">
        <v>2148</v>
      </c>
      <c r="J61" s="170"/>
      <c r="K61" s="42"/>
      <c r="L61" s="42"/>
      <c r="M61" s="57"/>
      <c r="N61" s="167"/>
      <c r="P61" s="42"/>
    </row>
    <row r="62" spans="2:37" x14ac:dyDescent="0.2">
      <c r="B62" s="156">
        <v>40725</v>
      </c>
      <c r="C62" s="136">
        <v>3857625</v>
      </c>
      <c r="D62" s="135">
        <v>20325</v>
      </c>
      <c r="E62" s="135">
        <v>45381</v>
      </c>
      <c r="F62" s="135">
        <v>32437</v>
      </c>
      <c r="G62" s="135">
        <v>12944</v>
      </c>
      <c r="H62" s="135">
        <v>7381</v>
      </c>
      <c r="J62" s="170"/>
      <c r="K62" s="42"/>
      <c r="L62" s="42"/>
      <c r="N62" s="167"/>
      <c r="P62" s="42"/>
    </row>
    <row r="63" spans="2:37" x14ac:dyDescent="0.2">
      <c r="B63" s="119">
        <v>41091</v>
      </c>
      <c r="C63" s="136">
        <v>3883735</v>
      </c>
      <c r="D63" s="135">
        <v>26110</v>
      </c>
      <c r="E63" s="135">
        <v>44897</v>
      </c>
      <c r="F63" s="135">
        <v>32804</v>
      </c>
      <c r="G63" s="135">
        <v>12093</v>
      </c>
      <c r="H63" s="135">
        <v>14017</v>
      </c>
      <c r="I63" s="29"/>
      <c r="J63" s="170"/>
      <c r="K63" s="42"/>
      <c r="L63" s="42"/>
      <c r="N63" s="167"/>
      <c r="O63" s="57"/>
      <c r="P63" s="42"/>
    </row>
    <row r="64" spans="2:37" x14ac:dyDescent="0.2">
      <c r="B64" s="119">
        <v>41456</v>
      </c>
      <c r="C64" s="136">
        <v>3919020</v>
      </c>
      <c r="D64" s="135">
        <v>35285</v>
      </c>
      <c r="E64" s="135">
        <v>44969</v>
      </c>
      <c r="F64" s="135">
        <v>33168</v>
      </c>
      <c r="G64" s="135">
        <v>11801</v>
      </c>
      <c r="H64" s="135">
        <v>23484</v>
      </c>
      <c r="I64" s="29"/>
      <c r="J64" s="170"/>
      <c r="K64" s="42"/>
      <c r="L64" s="42"/>
      <c r="N64" s="167"/>
      <c r="O64" s="169"/>
      <c r="P64" s="42"/>
    </row>
    <row r="65" spans="1:37" x14ac:dyDescent="0.2">
      <c r="A65" s="30"/>
      <c r="B65" s="119">
        <v>41821</v>
      </c>
      <c r="C65" s="136">
        <v>3962710</v>
      </c>
      <c r="D65" s="136">
        <v>43690</v>
      </c>
      <c r="E65" s="136">
        <v>45447</v>
      </c>
      <c r="F65" s="136">
        <v>33731</v>
      </c>
      <c r="G65" s="136">
        <v>11716</v>
      </c>
      <c r="H65" s="136">
        <v>31974</v>
      </c>
      <c r="J65" s="170"/>
      <c r="K65" s="42"/>
      <c r="L65" s="42"/>
      <c r="N65" s="167"/>
      <c r="O65" s="169"/>
      <c r="P65" s="42"/>
      <c r="Q65" s="30"/>
      <c r="R65" s="30"/>
      <c r="S65" s="30"/>
      <c r="T65" s="30"/>
      <c r="U65" s="30"/>
      <c r="V65" s="30"/>
      <c r="W65" s="30"/>
      <c r="X65" s="30"/>
      <c r="Y65" s="30"/>
      <c r="Z65" s="30"/>
      <c r="AA65" s="30"/>
      <c r="AB65" s="30"/>
      <c r="AC65" s="30"/>
      <c r="AD65" s="30"/>
      <c r="AE65" s="30"/>
      <c r="AF65" s="30"/>
      <c r="AG65" s="30"/>
      <c r="AH65" s="30"/>
      <c r="AI65" s="30"/>
      <c r="AJ65" s="30"/>
      <c r="AK65" s="30"/>
    </row>
    <row r="66" spans="1:37" x14ac:dyDescent="0.2">
      <c r="A66" s="30"/>
      <c r="B66" s="119">
        <v>42186</v>
      </c>
      <c r="C66" s="136">
        <v>4013845</v>
      </c>
      <c r="D66" s="136">
        <v>51135</v>
      </c>
      <c r="E66" s="136">
        <v>45660</v>
      </c>
      <c r="F66" s="136">
        <v>35318</v>
      </c>
      <c r="G66" s="136">
        <v>10342</v>
      </c>
      <c r="H66" s="136">
        <v>40793</v>
      </c>
      <c r="J66" s="170"/>
      <c r="K66" s="42"/>
      <c r="L66" s="42"/>
      <c r="N66" s="167"/>
      <c r="O66" s="158"/>
      <c r="P66" s="42"/>
      <c r="Q66" s="30"/>
      <c r="R66" s="30"/>
      <c r="S66" s="30"/>
      <c r="T66" s="30"/>
      <c r="U66" s="30"/>
      <c r="V66" s="30"/>
      <c r="W66" s="30"/>
      <c r="X66" s="30"/>
      <c r="Y66" s="30"/>
      <c r="Z66" s="30"/>
      <c r="AA66" s="30"/>
      <c r="AB66" s="30"/>
      <c r="AC66" s="30"/>
      <c r="AD66" s="30"/>
      <c r="AE66" s="30"/>
      <c r="AF66" s="30"/>
      <c r="AG66" s="30"/>
      <c r="AH66" s="30"/>
      <c r="AI66" s="30"/>
      <c r="AJ66" s="30"/>
      <c r="AK66" s="30"/>
    </row>
    <row r="67" spans="1:37" x14ac:dyDescent="0.2">
      <c r="A67" s="30"/>
      <c r="B67" s="155" t="s">
        <v>408</v>
      </c>
      <c r="C67" s="136">
        <v>4076350</v>
      </c>
      <c r="D67" s="136">
        <v>62505</v>
      </c>
      <c r="E67" s="136">
        <v>45646.999999999993</v>
      </c>
      <c r="F67" s="136">
        <v>34949</v>
      </c>
      <c r="G67" s="136">
        <v>10697.999999999993</v>
      </c>
      <c r="H67" s="136">
        <v>51807.000000000007</v>
      </c>
      <c r="J67" s="170"/>
      <c r="K67" s="42"/>
      <c r="L67" s="42"/>
      <c r="N67" s="167"/>
      <c r="Q67" s="30"/>
      <c r="R67" s="30"/>
      <c r="S67" s="30"/>
      <c r="T67" s="30"/>
      <c r="U67" s="30"/>
      <c r="V67" s="30"/>
      <c r="W67" s="30"/>
      <c r="X67" s="30"/>
      <c r="Y67" s="30"/>
      <c r="Z67" s="30"/>
      <c r="AA67" s="30"/>
      <c r="AB67" s="30"/>
      <c r="AC67" s="30"/>
      <c r="AD67" s="30"/>
      <c r="AE67" s="30"/>
      <c r="AF67" s="30"/>
      <c r="AG67" s="30"/>
      <c r="AH67" s="30"/>
      <c r="AI67" s="30"/>
      <c r="AJ67" s="30"/>
      <c r="AK67" s="30"/>
    </row>
    <row r="68" spans="1:37" x14ac:dyDescent="0.2">
      <c r="A68" s="30"/>
      <c r="B68" s="156" t="s">
        <v>446</v>
      </c>
      <c r="C68" s="136">
        <v>4141100</v>
      </c>
      <c r="D68" s="136">
        <v>64750</v>
      </c>
      <c r="E68" s="136">
        <v>44602</v>
      </c>
      <c r="F68" s="136">
        <v>36773</v>
      </c>
      <c r="G68" s="136">
        <v>7829</v>
      </c>
      <c r="H68" s="136">
        <v>56921</v>
      </c>
      <c r="I68" s="29"/>
      <c r="N68" s="167"/>
      <c r="Q68" s="30"/>
      <c r="R68" s="30"/>
      <c r="S68" s="30"/>
      <c r="T68" s="30"/>
      <c r="U68" s="30"/>
      <c r="V68" s="30"/>
      <c r="W68" s="30"/>
      <c r="X68" s="30"/>
      <c r="Y68" s="30"/>
      <c r="Z68" s="30"/>
      <c r="AA68" s="30"/>
      <c r="AB68" s="30"/>
      <c r="AC68" s="30"/>
      <c r="AD68" s="30"/>
      <c r="AE68" s="30"/>
      <c r="AF68" s="30"/>
      <c r="AG68" s="30"/>
      <c r="AH68" s="30"/>
      <c r="AI68" s="30"/>
      <c r="AJ68" s="30"/>
      <c r="AK68" s="30"/>
    </row>
    <row r="69" spans="1:37" x14ac:dyDescent="0.2">
      <c r="A69" s="30"/>
      <c r="B69" s="319" t="s">
        <v>447</v>
      </c>
      <c r="C69" s="136">
        <v>4195300</v>
      </c>
      <c r="D69" s="136">
        <v>54200</v>
      </c>
      <c r="E69" s="286">
        <v>42862</v>
      </c>
      <c r="F69" s="286">
        <v>36225</v>
      </c>
      <c r="G69" s="286">
        <v>6637</v>
      </c>
      <c r="H69" s="286">
        <v>47563</v>
      </c>
      <c r="N69" s="167"/>
      <c r="Q69" s="30"/>
      <c r="R69" s="30"/>
      <c r="S69" s="30"/>
      <c r="T69" s="30"/>
      <c r="U69" s="30"/>
      <c r="V69" s="30"/>
      <c r="W69" s="30"/>
      <c r="X69" s="30"/>
      <c r="Y69" s="30"/>
      <c r="Z69" s="30"/>
      <c r="AA69" s="30"/>
      <c r="AB69" s="30"/>
      <c r="AC69" s="30"/>
      <c r="AD69" s="30"/>
      <c r="AE69" s="30"/>
      <c r="AF69" s="30"/>
      <c r="AG69" s="30"/>
      <c r="AH69" s="30"/>
      <c r="AI69" s="30"/>
      <c r="AJ69" s="30"/>
      <c r="AK69" s="30"/>
    </row>
    <row r="70" spans="1:37" x14ac:dyDescent="0.2">
      <c r="A70" s="30"/>
      <c r="B70" s="316" t="s">
        <v>448</v>
      </c>
      <c r="C70" s="136"/>
      <c r="D70" s="136"/>
      <c r="E70" s="317"/>
      <c r="F70" s="317"/>
      <c r="G70" s="317"/>
      <c r="H70" s="317"/>
      <c r="N70" s="167"/>
      <c r="Q70" s="30"/>
      <c r="R70" s="30"/>
      <c r="S70" s="30"/>
      <c r="T70" s="30"/>
      <c r="U70" s="30"/>
      <c r="V70" s="30"/>
      <c r="W70" s="30"/>
      <c r="X70" s="30"/>
      <c r="Y70" s="30"/>
      <c r="Z70" s="30"/>
      <c r="AA70" s="30"/>
      <c r="AB70" s="30"/>
      <c r="AC70" s="30"/>
      <c r="AD70" s="30"/>
      <c r="AE70" s="30"/>
      <c r="AF70" s="30"/>
      <c r="AG70" s="30"/>
      <c r="AH70" s="30"/>
      <c r="AI70" s="30"/>
      <c r="AJ70" s="30"/>
      <c r="AK70" s="30"/>
    </row>
    <row r="71" spans="1:37" x14ac:dyDescent="0.2">
      <c r="A71" s="30"/>
      <c r="B71" s="57" t="s">
        <v>349</v>
      </c>
      <c r="C71" s="359"/>
      <c r="D71" s="359"/>
      <c r="E71" s="359"/>
      <c r="F71" s="359"/>
      <c r="G71" s="359"/>
      <c r="H71" s="359"/>
      <c r="N71" s="167"/>
      <c r="Q71" s="30"/>
      <c r="R71" s="30"/>
      <c r="S71" s="30"/>
      <c r="T71" s="30"/>
      <c r="U71" s="30"/>
      <c r="V71" s="30"/>
      <c r="W71" s="30"/>
      <c r="X71" s="30"/>
      <c r="Y71" s="30"/>
      <c r="Z71" s="30"/>
      <c r="AA71" s="30"/>
      <c r="AB71" s="30"/>
      <c r="AC71" s="30"/>
      <c r="AD71" s="30"/>
      <c r="AE71" s="30"/>
      <c r="AF71" s="30"/>
      <c r="AG71" s="30"/>
      <c r="AH71" s="30"/>
      <c r="AI71" s="30"/>
      <c r="AJ71" s="30"/>
      <c r="AK71" s="30"/>
    </row>
    <row r="72" spans="1:37" x14ac:dyDescent="0.2">
      <c r="A72" s="30"/>
      <c r="B72" s="57" t="s">
        <v>371</v>
      </c>
      <c r="C72" s="359"/>
      <c r="D72" s="359"/>
      <c r="E72" s="359"/>
      <c r="F72" s="359"/>
      <c r="G72" s="359"/>
      <c r="H72" s="359"/>
      <c r="Q72" s="30"/>
      <c r="R72" s="30"/>
      <c r="S72" s="30"/>
      <c r="T72" s="30"/>
      <c r="U72" s="30"/>
      <c r="V72" s="30"/>
      <c r="W72" s="30"/>
      <c r="X72" s="30"/>
      <c r="Y72" s="30"/>
      <c r="Z72" s="30"/>
      <c r="AA72" s="30"/>
      <c r="AB72" s="30"/>
      <c r="AC72" s="30"/>
      <c r="AD72" s="30"/>
      <c r="AE72" s="30"/>
      <c r="AF72" s="30"/>
      <c r="AG72" s="30"/>
      <c r="AH72" s="30"/>
      <c r="AI72" s="30"/>
      <c r="AJ72" s="30"/>
      <c r="AK72" s="30"/>
    </row>
    <row r="73" spans="1:37" x14ac:dyDescent="0.2">
      <c r="A73" s="30"/>
      <c r="B73" s="318" t="s">
        <v>420</v>
      </c>
      <c r="C73" s="359"/>
      <c r="D73" s="359"/>
      <c r="E73" s="359"/>
      <c r="F73" s="359"/>
      <c r="G73" s="359"/>
      <c r="H73" s="359"/>
      <c r="Q73" s="30"/>
      <c r="R73" s="30"/>
      <c r="S73" s="30"/>
      <c r="T73" s="30"/>
      <c r="U73" s="30"/>
      <c r="V73" s="30"/>
      <c r="W73" s="30"/>
      <c r="X73" s="30"/>
      <c r="Y73" s="30"/>
      <c r="Z73" s="30"/>
      <c r="AA73" s="30"/>
      <c r="AB73" s="30"/>
      <c r="AC73" s="30"/>
      <c r="AD73" s="30"/>
      <c r="AE73" s="30"/>
      <c r="AF73" s="30"/>
      <c r="AG73" s="30"/>
      <c r="AH73" s="30"/>
      <c r="AI73" s="30"/>
      <c r="AJ73" s="30"/>
      <c r="AK73" s="30"/>
    </row>
    <row r="74" spans="1:37" x14ac:dyDescent="0.2">
      <c r="A74" s="30"/>
      <c r="B74" s="57" t="s">
        <v>372</v>
      </c>
      <c r="C74" s="359"/>
      <c r="D74" s="359"/>
      <c r="E74" s="359"/>
      <c r="F74" s="359"/>
      <c r="G74" s="359"/>
      <c r="H74" s="359"/>
      <c r="P74" s="43"/>
      <c r="Q74" s="30"/>
      <c r="R74" s="30"/>
      <c r="S74" s="30"/>
      <c r="T74" s="30"/>
      <c r="U74" s="30"/>
      <c r="V74" s="30"/>
      <c r="W74" s="30"/>
      <c r="X74" s="30"/>
      <c r="Y74" s="30"/>
      <c r="Z74" s="30"/>
      <c r="AA74" s="30"/>
      <c r="AB74" s="30"/>
      <c r="AC74" s="30"/>
      <c r="AD74" s="30"/>
      <c r="AE74" s="30"/>
      <c r="AF74" s="30"/>
      <c r="AG74" s="30"/>
      <c r="AH74" s="30"/>
      <c r="AI74" s="30"/>
      <c r="AJ74" s="30"/>
      <c r="AK74" s="30"/>
    </row>
    <row r="75" spans="1:37" ht="31.5" customHeight="1" x14ac:dyDescent="0.2">
      <c r="A75" s="30"/>
      <c r="B75" s="416" t="s">
        <v>413</v>
      </c>
      <c r="C75" s="417"/>
      <c r="D75" s="417"/>
      <c r="E75" s="417"/>
      <c r="F75" s="417"/>
      <c r="G75" s="417"/>
      <c r="H75" s="417"/>
      <c r="Q75" s="30"/>
      <c r="R75" s="30"/>
      <c r="S75" s="30"/>
      <c r="T75" s="30"/>
      <c r="U75" s="30"/>
      <c r="V75" s="30"/>
      <c r="W75" s="30"/>
      <c r="X75" s="30"/>
      <c r="Y75" s="30"/>
      <c r="Z75" s="30"/>
      <c r="AA75" s="30"/>
      <c r="AB75" s="30"/>
      <c r="AC75" s="30"/>
      <c r="AD75" s="30"/>
      <c r="AE75" s="30"/>
      <c r="AF75" s="30"/>
      <c r="AG75" s="30"/>
      <c r="AH75" s="30"/>
      <c r="AI75" s="30"/>
      <c r="AJ75" s="30"/>
      <c r="AK75" s="30"/>
    </row>
    <row r="76" spans="1:37" ht="15.75" customHeight="1" x14ac:dyDescent="0.2">
      <c r="A76" s="30"/>
      <c r="B76" s="414"/>
      <c r="C76" s="415"/>
      <c r="D76" s="415"/>
      <c r="E76" s="415"/>
      <c r="F76" s="415"/>
      <c r="G76" s="415"/>
      <c r="H76" s="415"/>
      <c r="I76" s="415"/>
      <c r="Q76" s="30"/>
      <c r="R76" s="30"/>
      <c r="S76" s="30"/>
      <c r="T76" s="30"/>
      <c r="U76" s="30"/>
      <c r="V76" s="30"/>
      <c r="W76" s="30"/>
      <c r="X76" s="30"/>
      <c r="Y76" s="30"/>
      <c r="Z76" s="30"/>
      <c r="AA76" s="30"/>
      <c r="AB76" s="30"/>
      <c r="AC76" s="30"/>
      <c r="AD76" s="30"/>
      <c r="AE76" s="30"/>
      <c r="AF76" s="30"/>
      <c r="AG76" s="30"/>
      <c r="AH76" s="30"/>
      <c r="AI76" s="30"/>
      <c r="AJ76" s="30"/>
      <c r="AK76" s="30"/>
    </row>
    <row r="77" spans="1:37" x14ac:dyDescent="0.2">
      <c r="A77" s="30"/>
      <c r="B77" s="121"/>
      <c r="C77" s="42"/>
      <c r="E77" s="251"/>
      <c r="F77" s="251"/>
      <c r="G77" s="251"/>
      <c r="H77" s="251"/>
      <c r="Q77" s="30"/>
      <c r="R77" s="30"/>
      <c r="S77" s="30"/>
      <c r="T77" s="30"/>
      <c r="U77" s="30"/>
      <c r="V77" s="30"/>
      <c r="W77" s="30"/>
      <c r="X77" s="30"/>
      <c r="Y77" s="30"/>
      <c r="Z77" s="30"/>
      <c r="AA77" s="30"/>
      <c r="AB77" s="30"/>
      <c r="AC77" s="30"/>
      <c r="AD77" s="30"/>
      <c r="AE77" s="30"/>
      <c r="AF77" s="30"/>
      <c r="AG77" s="30"/>
      <c r="AH77" s="30"/>
      <c r="AI77" s="30"/>
      <c r="AJ77" s="30"/>
      <c r="AK77" s="30"/>
    </row>
    <row r="78" spans="1:37" x14ac:dyDescent="0.2">
      <c r="A78" s="30"/>
      <c r="B78" s="212"/>
      <c r="C78" s="42"/>
      <c r="G78" s="251"/>
      <c r="Q78" s="30"/>
      <c r="R78" s="30"/>
      <c r="S78" s="30"/>
      <c r="T78" s="30"/>
      <c r="U78" s="30"/>
      <c r="V78" s="30"/>
      <c r="W78" s="30"/>
      <c r="X78" s="30"/>
      <c r="Y78" s="30"/>
      <c r="Z78" s="30"/>
      <c r="AA78" s="30"/>
      <c r="AB78" s="30"/>
      <c r="AC78" s="30"/>
      <c r="AD78" s="30"/>
      <c r="AE78" s="30"/>
      <c r="AF78" s="30"/>
      <c r="AG78" s="30"/>
      <c r="AH78" s="30"/>
      <c r="AI78" s="30"/>
      <c r="AJ78" s="30"/>
      <c r="AK78" s="30"/>
    </row>
    <row r="79" spans="1:37" x14ac:dyDescent="0.2">
      <c r="A79" s="30"/>
      <c r="B79" s="121"/>
      <c r="C79" s="42"/>
      <c r="Q79" s="30"/>
      <c r="R79" s="30"/>
      <c r="S79" s="30"/>
      <c r="T79" s="30"/>
      <c r="U79" s="30"/>
      <c r="V79" s="30"/>
      <c r="W79" s="30"/>
      <c r="X79" s="30"/>
      <c r="Y79" s="30"/>
      <c r="Z79" s="30"/>
      <c r="AA79" s="30"/>
      <c r="AB79" s="30"/>
      <c r="AC79" s="30"/>
      <c r="AD79" s="30"/>
      <c r="AE79" s="30"/>
      <c r="AF79" s="30"/>
      <c r="AG79" s="30"/>
      <c r="AH79" s="30"/>
      <c r="AI79" s="30"/>
      <c r="AJ79" s="30"/>
      <c r="AK79" s="30"/>
    </row>
    <row r="80" spans="1:37" x14ac:dyDescent="0.2">
      <c r="B80" s="121"/>
      <c r="C80" s="42"/>
      <c r="Q80" s="30"/>
      <c r="R80" s="30"/>
      <c r="S80" s="30"/>
      <c r="T80" s="30"/>
      <c r="U80" s="30"/>
      <c r="V80" s="30"/>
      <c r="W80" s="30"/>
      <c r="X80" s="30"/>
      <c r="Y80" s="30"/>
      <c r="Z80" s="30"/>
      <c r="AA80" s="30"/>
      <c r="AB80" s="30"/>
      <c r="AC80" s="30"/>
      <c r="AD80" s="30"/>
      <c r="AE80" s="30"/>
      <c r="AF80" s="30"/>
      <c r="AG80" s="30"/>
      <c r="AH80" s="30"/>
      <c r="AI80" s="30"/>
      <c r="AJ80" s="30"/>
      <c r="AK80" s="30"/>
    </row>
    <row r="81" spans="1:37" x14ac:dyDescent="0.2">
      <c r="C81" s="42"/>
      <c r="Q81" s="30"/>
      <c r="R81" s="30"/>
      <c r="S81" s="30"/>
      <c r="T81" s="30"/>
      <c r="U81" s="30"/>
      <c r="V81" s="30"/>
      <c r="W81" s="30"/>
      <c r="X81" s="30"/>
      <c r="Y81" s="30"/>
      <c r="Z81" s="30"/>
      <c r="AA81" s="30"/>
      <c r="AB81" s="30"/>
      <c r="AC81" s="30"/>
      <c r="AD81" s="30"/>
      <c r="AE81" s="30"/>
      <c r="AF81" s="30"/>
      <c r="AG81" s="30"/>
      <c r="AH81" s="30"/>
      <c r="AI81" s="30"/>
      <c r="AJ81" s="30"/>
      <c r="AK81" s="30"/>
    </row>
    <row r="82" spans="1:37" x14ac:dyDescent="0.2">
      <c r="A82" s="30"/>
      <c r="C82" s="42"/>
      <c r="D82" s="30"/>
      <c r="E82" s="30"/>
      <c r="F82" s="30"/>
      <c r="G82" s="30"/>
      <c r="H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row>
    <row r="83" spans="1:37" x14ac:dyDescent="0.2">
      <c r="A83" s="30"/>
      <c r="C83" s="42"/>
      <c r="D83" s="30"/>
      <c r="E83" s="30"/>
      <c r="F83" s="30"/>
      <c r="G83" s="30"/>
      <c r="H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row>
    <row r="84" spans="1:37" x14ac:dyDescent="0.2">
      <c r="A84" s="30"/>
      <c r="C84" s="42"/>
      <c r="D84" s="30"/>
      <c r="E84" s="30"/>
      <c r="F84" s="30"/>
      <c r="G84" s="30"/>
      <c r="H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row>
    <row r="85" spans="1:37" x14ac:dyDescent="0.2">
      <c r="A85" s="30"/>
      <c r="C85" s="42"/>
      <c r="D85" s="30"/>
      <c r="E85" s="30"/>
      <c r="F85" s="30"/>
      <c r="G85" s="30"/>
      <c r="H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row>
    <row r="86" spans="1:37" x14ac:dyDescent="0.2">
      <c r="A86" s="30"/>
      <c r="C86" s="42"/>
      <c r="D86" s="30"/>
      <c r="E86" s="30"/>
      <c r="F86" s="30"/>
      <c r="G86" s="30"/>
      <c r="H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row>
    <row r="87" spans="1:37" x14ac:dyDescent="0.2">
      <c r="A87" s="30"/>
      <c r="C87" s="42"/>
      <c r="D87" s="30"/>
      <c r="E87" s="30"/>
      <c r="F87" s="30"/>
      <c r="G87" s="30"/>
      <c r="H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row>
    <row r="88" spans="1:37" x14ac:dyDescent="0.2">
      <c r="A88" s="30"/>
      <c r="C88" s="42"/>
      <c r="D88" s="30"/>
      <c r="E88" s="30"/>
      <c r="F88" s="30"/>
      <c r="G88" s="30"/>
      <c r="H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row>
    <row r="89" spans="1:37" x14ac:dyDescent="0.2">
      <c r="A89" s="30"/>
      <c r="C89" s="42"/>
      <c r="D89" s="30"/>
      <c r="E89" s="30"/>
      <c r="F89" s="30"/>
      <c r="G89" s="30"/>
      <c r="H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row>
    <row r="90" spans="1:37" x14ac:dyDescent="0.2">
      <c r="A90" s="30"/>
      <c r="C90" s="42"/>
      <c r="D90" s="30"/>
      <c r="E90" s="30"/>
      <c r="F90" s="30"/>
      <c r="G90" s="30"/>
      <c r="H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row>
    <row r="91" spans="1:37" x14ac:dyDescent="0.2">
      <c r="A91" s="30"/>
      <c r="C91" s="42"/>
      <c r="D91" s="30"/>
      <c r="E91" s="30"/>
      <c r="F91" s="30"/>
      <c r="G91" s="30"/>
      <c r="H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row>
    <row r="92" spans="1:37" x14ac:dyDescent="0.2">
      <c r="A92" s="30"/>
      <c r="C92" s="42"/>
      <c r="D92" s="30"/>
      <c r="E92" s="30"/>
      <c r="F92" s="30"/>
      <c r="G92" s="30"/>
      <c r="H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row>
    <row r="93" spans="1:37" x14ac:dyDescent="0.2">
      <c r="A93" s="30"/>
      <c r="C93" s="42"/>
      <c r="D93" s="30"/>
      <c r="E93" s="30"/>
      <c r="F93" s="30"/>
      <c r="G93" s="30"/>
      <c r="H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row>
    <row r="94" spans="1:37" x14ac:dyDescent="0.2">
      <c r="A94" s="30"/>
      <c r="C94" s="42"/>
      <c r="D94" s="30"/>
      <c r="E94" s="30"/>
      <c r="F94" s="30"/>
      <c r="G94" s="30"/>
      <c r="H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row>
    <row r="95" spans="1:37" x14ac:dyDescent="0.2">
      <c r="A95" s="30"/>
      <c r="C95" s="42"/>
      <c r="D95" s="30"/>
      <c r="E95" s="30"/>
      <c r="F95" s="30"/>
      <c r="G95" s="30"/>
      <c r="H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row>
    <row r="96" spans="1:37" x14ac:dyDescent="0.2">
      <c r="A96" s="30"/>
      <c r="C96" s="43"/>
      <c r="D96" s="30"/>
      <c r="E96" s="30"/>
      <c r="F96" s="30"/>
      <c r="G96" s="30"/>
      <c r="H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row>
    <row r="97" spans="1:37" x14ac:dyDescent="0.2">
      <c r="A97" s="30"/>
      <c r="C97" s="250"/>
      <c r="D97" s="30"/>
      <c r="E97" s="30"/>
      <c r="F97" s="30"/>
      <c r="G97" s="30"/>
      <c r="H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row>
    <row r="98" spans="1:37" x14ac:dyDescent="0.2">
      <c r="C98" s="250"/>
      <c r="D98" s="30"/>
      <c r="E98" s="30"/>
      <c r="F98" s="30"/>
      <c r="G98" s="30"/>
      <c r="H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row>
    <row r="99" spans="1:37" x14ac:dyDescent="0.2">
      <c r="C99" s="250"/>
      <c r="D99" s="30"/>
      <c r="E99" s="30"/>
      <c r="F99" s="30"/>
      <c r="G99" s="30"/>
      <c r="H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row>
    <row r="100" spans="1:37" x14ac:dyDescent="0.2">
      <c r="C100" s="250"/>
      <c r="D100" s="30"/>
      <c r="E100" s="30"/>
      <c r="F100" s="30"/>
      <c r="G100" s="30"/>
      <c r="H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row>
    <row r="101" spans="1:37" x14ac:dyDescent="0.2">
      <c r="C101" s="250"/>
      <c r="D101" s="30"/>
      <c r="E101" s="30"/>
      <c r="F101" s="30"/>
      <c r="G101" s="30"/>
      <c r="H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row>
    <row r="102" spans="1:37" x14ac:dyDescent="0.2">
      <c r="C102" s="250"/>
      <c r="D102" s="30"/>
      <c r="E102" s="30"/>
      <c r="F102" s="30"/>
      <c r="G102" s="30"/>
      <c r="H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row>
    <row r="103" spans="1:37" x14ac:dyDescent="0.2">
      <c r="C103" s="250"/>
      <c r="D103" s="30"/>
      <c r="E103" s="30"/>
      <c r="F103" s="30"/>
      <c r="G103" s="30"/>
      <c r="H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row>
    <row r="104" spans="1:37" x14ac:dyDescent="0.2">
      <c r="C104" s="250"/>
      <c r="D104" s="30"/>
      <c r="E104" s="30"/>
      <c r="F104" s="30"/>
      <c r="G104" s="30"/>
      <c r="H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row>
    <row r="105" spans="1:37" x14ac:dyDescent="0.2">
      <c r="C105" s="250"/>
      <c r="D105" s="30"/>
      <c r="E105" s="30"/>
      <c r="F105" s="30"/>
      <c r="G105" s="30"/>
      <c r="H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row>
    <row r="106" spans="1:37" x14ac:dyDescent="0.2">
      <c r="C106" s="250"/>
      <c r="D106" s="30"/>
      <c r="E106" s="30"/>
      <c r="F106" s="30"/>
      <c r="G106" s="30"/>
      <c r="H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row>
    <row r="107" spans="1:37" x14ac:dyDescent="0.2">
      <c r="C107" s="250"/>
      <c r="D107" s="30"/>
      <c r="E107" s="30"/>
      <c r="F107" s="30"/>
      <c r="G107" s="30"/>
      <c r="H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row>
    <row r="108" spans="1:37" x14ac:dyDescent="0.2">
      <c r="C108" s="250"/>
      <c r="D108" s="30"/>
      <c r="E108" s="30"/>
      <c r="F108" s="30"/>
      <c r="G108" s="30"/>
      <c r="H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row>
    <row r="109" spans="1:37" x14ac:dyDescent="0.2">
      <c r="C109" s="250"/>
      <c r="D109" s="30"/>
      <c r="E109" s="30"/>
      <c r="F109" s="30"/>
      <c r="G109" s="30"/>
      <c r="H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row>
    <row r="110" spans="1:37" x14ac:dyDescent="0.2">
      <c r="C110" s="250"/>
      <c r="D110" s="30"/>
      <c r="E110" s="30"/>
      <c r="F110" s="30"/>
      <c r="G110" s="30"/>
      <c r="H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row>
    <row r="111" spans="1:37" x14ac:dyDescent="0.2">
      <c r="C111" s="250"/>
      <c r="D111" s="30"/>
      <c r="E111" s="30"/>
      <c r="F111" s="30"/>
      <c r="G111" s="30"/>
      <c r="H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row>
    <row r="112" spans="1:37" x14ac:dyDescent="0.2">
      <c r="C112" s="250"/>
      <c r="D112" s="30"/>
      <c r="E112" s="30"/>
      <c r="F112" s="30"/>
      <c r="G112" s="30"/>
      <c r="H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row>
    <row r="113" spans="1:37" x14ac:dyDescent="0.2">
      <c r="C113" s="250"/>
      <c r="D113" s="30"/>
      <c r="E113" s="30"/>
      <c r="F113" s="30"/>
      <c r="G113" s="30"/>
      <c r="H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row>
    <row r="114" spans="1:37" x14ac:dyDescent="0.2">
      <c r="A114" s="30"/>
      <c r="C114" s="250"/>
      <c r="D114" s="30"/>
      <c r="E114" s="30"/>
      <c r="F114" s="30"/>
      <c r="G114" s="30"/>
      <c r="H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row>
    <row r="115" spans="1:37" x14ac:dyDescent="0.2">
      <c r="A115" s="30"/>
      <c r="C115" s="250"/>
      <c r="D115" s="30"/>
      <c r="E115" s="30"/>
      <c r="F115" s="30"/>
      <c r="G115" s="30"/>
      <c r="H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row>
    <row r="116" spans="1:37" x14ac:dyDescent="0.2">
      <c r="A116" s="30"/>
      <c r="C116" s="250"/>
      <c r="D116" s="30"/>
      <c r="E116" s="30"/>
      <c r="F116" s="30"/>
      <c r="G116" s="30"/>
      <c r="H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row>
    <row r="117" spans="1:37" x14ac:dyDescent="0.2">
      <c r="A117" s="30"/>
      <c r="C117" s="250"/>
      <c r="D117" s="30"/>
      <c r="E117" s="30"/>
      <c r="F117" s="30"/>
      <c r="G117" s="30"/>
      <c r="H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row>
    <row r="118" spans="1:37" x14ac:dyDescent="0.2">
      <c r="A118" s="30"/>
      <c r="C118" s="250"/>
      <c r="D118" s="30"/>
      <c r="E118" s="30"/>
      <c r="F118" s="30"/>
      <c r="G118" s="30"/>
      <c r="H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row>
    <row r="119" spans="1:37" x14ac:dyDescent="0.2">
      <c r="A119" s="30"/>
      <c r="C119" s="250"/>
      <c r="D119" s="30"/>
      <c r="E119" s="30"/>
      <c r="F119" s="30"/>
      <c r="G119" s="30"/>
      <c r="H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row>
    <row r="120" spans="1:37" x14ac:dyDescent="0.2">
      <c r="A120" s="30"/>
      <c r="C120" s="250"/>
      <c r="D120" s="30"/>
      <c r="E120" s="30"/>
      <c r="F120" s="30"/>
      <c r="G120" s="30"/>
      <c r="H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row>
    <row r="121" spans="1:37" x14ac:dyDescent="0.2">
      <c r="A121" s="30"/>
      <c r="C121" s="250"/>
      <c r="D121" s="30"/>
      <c r="E121" s="30"/>
      <c r="F121" s="30"/>
      <c r="G121" s="30"/>
      <c r="H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row>
    <row r="122" spans="1:37" x14ac:dyDescent="0.2">
      <c r="A122" s="30"/>
      <c r="C122" s="250"/>
      <c r="D122" s="30"/>
      <c r="E122" s="30"/>
      <c r="F122" s="30"/>
      <c r="G122" s="30"/>
      <c r="H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row>
    <row r="123" spans="1:37" x14ac:dyDescent="0.2">
      <c r="A123" s="30"/>
      <c r="C123" s="250"/>
      <c r="D123" s="30"/>
      <c r="E123" s="30"/>
      <c r="F123" s="30"/>
      <c r="G123" s="30"/>
      <c r="H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row>
    <row r="124" spans="1:37" x14ac:dyDescent="0.2">
      <c r="A124" s="30"/>
      <c r="C124" s="250"/>
      <c r="D124" s="30"/>
      <c r="E124" s="30"/>
      <c r="F124" s="30"/>
      <c r="G124" s="30"/>
      <c r="H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row>
    <row r="125" spans="1:37" x14ac:dyDescent="0.2">
      <c r="A125" s="30"/>
      <c r="C125" s="250"/>
      <c r="D125" s="30"/>
      <c r="E125" s="30"/>
      <c r="F125" s="30"/>
      <c r="G125" s="30"/>
      <c r="H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row>
    <row r="126" spans="1:37" x14ac:dyDescent="0.2">
      <c r="A126" s="30"/>
      <c r="C126" s="250"/>
      <c r="D126" s="30"/>
      <c r="E126" s="30"/>
      <c r="F126" s="30"/>
      <c r="G126" s="30"/>
      <c r="H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row>
    <row r="127" spans="1:37" x14ac:dyDescent="0.2">
      <c r="A127" s="30"/>
      <c r="C127" s="250"/>
      <c r="D127" s="30"/>
      <c r="E127" s="30"/>
      <c r="F127" s="30"/>
      <c r="G127" s="30"/>
      <c r="H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row>
    <row r="128" spans="1:37" x14ac:dyDescent="0.2">
      <c r="A128" s="30"/>
      <c r="C128" s="250"/>
      <c r="D128" s="30"/>
      <c r="E128" s="30"/>
      <c r="F128" s="30"/>
      <c r="G128" s="30"/>
      <c r="H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row>
    <row r="129" spans="1:37" x14ac:dyDescent="0.2">
      <c r="A129" s="30"/>
      <c r="C129" s="250"/>
      <c r="D129" s="30"/>
      <c r="E129" s="30"/>
      <c r="F129" s="30"/>
      <c r="G129" s="30"/>
      <c r="H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row>
    <row r="130" spans="1:37" ht="40.5" customHeight="1" x14ac:dyDescent="0.2">
      <c r="C130" s="25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row>
    <row r="131" spans="1:37" x14ac:dyDescent="0.2">
      <c r="C131" s="25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row>
    <row r="132" spans="1:37" x14ac:dyDescent="0.2">
      <c r="A132" s="81"/>
      <c r="D132" s="251"/>
      <c r="E132" s="252"/>
      <c r="F132" s="251"/>
      <c r="G132" s="251"/>
      <c r="H132" s="29"/>
      <c r="I132" s="29"/>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row>
    <row r="133" spans="1:37" x14ac:dyDescent="0.2">
      <c r="C133" s="43"/>
      <c r="D133" s="251"/>
      <c r="E133" s="253"/>
      <c r="F133" s="253"/>
      <c r="G133" s="253"/>
      <c r="H133" s="253"/>
      <c r="I133" s="211"/>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row>
    <row r="134" spans="1:37" x14ac:dyDescent="0.2">
      <c r="D134" s="254"/>
      <c r="E134" s="255"/>
      <c r="F134" s="255"/>
      <c r="G134" s="253"/>
      <c r="H134" s="253"/>
      <c r="I134" s="211"/>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row>
    <row r="135" spans="1:37" x14ac:dyDescent="0.2">
      <c r="D135" s="256"/>
      <c r="E135" s="251"/>
      <c r="F135" s="251"/>
      <c r="G135" s="29"/>
      <c r="H135" s="29"/>
      <c r="I135" s="29"/>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row>
    <row r="137" spans="1:37" x14ac:dyDescent="0.2">
      <c r="C137" s="25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row>
    <row r="138" spans="1:37" x14ac:dyDescent="0.2">
      <c r="C138" s="25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row>
    <row r="139" spans="1:37" x14ac:dyDescent="0.2">
      <c r="C139" s="25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row>
    <row r="140" spans="1:37" x14ac:dyDescent="0.2">
      <c r="C140" s="25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row>
    <row r="141" spans="1:37" x14ac:dyDescent="0.2">
      <c r="C141" s="25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row>
    <row r="142" spans="1:37" x14ac:dyDescent="0.2">
      <c r="C142" s="25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row>
    <row r="143" spans="1:37" x14ac:dyDescent="0.2">
      <c r="C143" s="25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row>
    <row r="144" spans="1:37" x14ac:dyDescent="0.2">
      <c r="C144" s="25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row>
    <row r="145" spans="3:37" x14ac:dyDescent="0.2">
      <c r="C145" s="25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row>
    <row r="146" spans="3:37" s="154" customFormat="1" x14ac:dyDescent="0.2">
      <c r="C146" s="250"/>
    </row>
    <row r="147" spans="3:37" s="154" customFormat="1" x14ac:dyDescent="0.2">
      <c r="C147" s="250"/>
    </row>
    <row r="148" spans="3:37" s="154" customFormat="1" x14ac:dyDescent="0.2">
      <c r="C148" s="250"/>
    </row>
    <row r="149" spans="3:37" s="154" customFormat="1" x14ac:dyDescent="0.2">
      <c r="C149" s="250"/>
    </row>
    <row r="150" spans="3:37" s="154" customFormat="1" x14ac:dyDescent="0.2">
      <c r="C150" s="250"/>
    </row>
    <row r="151" spans="3:37" s="154" customFormat="1" x14ac:dyDescent="0.2">
      <c r="C151" s="250"/>
    </row>
    <row r="152" spans="3:37" s="154" customFormat="1" x14ac:dyDescent="0.2">
      <c r="C152" s="250"/>
    </row>
    <row r="153" spans="3:37" s="154" customFormat="1" x14ac:dyDescent="0.2">
      <c r="C153" s="250"/>
    </row>
    <row r="154" spans="3:37" s="154" customFormat="1" x14ac:dyDescent="0.2">
      <c r="C154" s="250"/>
    </row>
    <row r="155" spans="3:37" s="154" customFormat="1" x14ac:dyDescent="0.2">
      <c r="C155" s="250"/>
    </row>
    <row r="156" spans="3:37" s="154" customFormat="1" x14ac:dyDescent="0.2">
      <c r="C156" s="250"/>
    </row>
    <row r="157" spans="3:37" s="154" customFormat="1" x14ac:dyDescent="0.2">
      <c r="C157" s="250"/>
    </row>
    <row r="158" spans="3:37" s="154" customFormat="1" x14ac:dyDescent="0.2">
      <c r="C158" s="250"/>
    </row>
    <row r="159" spans="3:37" s="154" customFormat="1" x14ac:dyDescent="0.2">
      <c r="C159" s="250"/>
    </row>
    <row r="160" spans="3:37" s="154" customFormat="1" x14ac:dyDescent="0.2">
      <c r="C160" s="250"/>
    </row>
    <row r="161" spans="3:3" s="154" customFormat="1" x14ac:dyDescent="0.2">
      <c r="C161" s="250"/>
    </row>
    <row r="162" spans="3:3" s="154" customFormat="1" x14ac:dyDescent="0.2">
      <c r="C162" s="250"/>
    </row>
    <row r="163" spans="3:3" s="154" customFormat="1" x14ac:dyDescent="0.2">
      <c r="C163" s="250"/>
    </row>
    <row r="164" spans="3:3" s="154" customFormat="1" x14ac:dyDescent="0.2">
      <c r="C164" s="250"/>
    </row>
    <row r="165" spans="3:3" s="154" customFormat="1" x14ac:dyDescent="0.2">
      <c r="C165" s="250"/>
    </row>
    <row r="166" spans="3:3" s="154" customFormat="1" x14ac:dyDescent="0.2">
      <c r="C166" s="250"/>
    </row>
    <row r="167" spans="3:3" s="154" customFormat="1" x14ac:dyDescent="0.2">
      <c r="C167" s="250"/>
    </row>
    <row r="168" spans="3:3" s="154" customFormat="1" x14ac:dyDescent="0.2">
      <c r="C168" s="250"/>
    </row>
    <row r="169" spans="3:3" s="154" customFormat="1" x14ac:dyDescent="0.2">
      <c r="C169" s="250"/>
    </row>
    <row r="170" spans="3:3" s="154" customFormat="1" x14ac:dyDescent="0.2">
      <c r="C170" s="250"/>
    </row>
    <row r="171" spans="3:3" s="154" customFormat="1" x14ac:dyDescent="0.2">
      <c r="C171" s="250"/>
    </row>
    <row r="172" spans="3:3" s="154" customFormat="1" x14ac:dyDescent="0.2">
      <c r="C172" s="250"/>
    </row>
    <row r="173" spans="3:3" s="154" customFormat="1" x14ac:dyDescent="0.2">
      <c r="C173" s="250"/>
    </row>
    <row r="174" spans="3:3" s="154" customFormat="1" x14ac:dyDescent="0.2">
      <c r="C174" s="250"/>
    </row>
    <row r="175" spans="3:3" s="154" customFormat="1" x14ac:dyDescent="0.2">
      <c r="C175" s="250"/>
    </row>
    <row r="176" spans="3:3" s="154" customFormat="1" x14ac:dyDescent="0.2">
      <c r="C176" s="250"/>
    </row>
    <row r="177" spans="3:3" s="154" customFormat="1" x14ac:dyDescent="0.2">
      <c r="C177" s="250"/>
    </row>
    <row r="178" spans="3:3" s="154" customFormat="1" x14ac:dyDescent="0.2">
      <c r="C178" s="250"/>
    </row>
    <row r="179" spans="3:3" s="154" customFormat="1" x14ac:dyDescent="0.2">
      <c r="C179" s="250"/>
    </row>
    <row r="180" spans="3:3" s="154" customFormat="1" x14ac:dyDescent="0.2">
      <c r="C180" s="250"/>
    </row>
    <row r="181" spans="3:3" s="154" customFormat="1" x14ac:dyDescent="0.2">
      <c r="C181" s="250"/>
    </row>
    <row r="182" spans="3:3" s="154" customFormat="1" x14ac:dyDescent="0.2">
      <c r="C182" s="250"/>
    </row>
    <row r="183" spans="3:3" s="154" customFormat="1" x14ac:dyDescent="0.2">
      <c r="C183" s="250"/>
    </row>
    <row r="184" spans="3:3" s="154" customFormat="1" x14ac:dyDescent="0.2">
      <c r="C184" s="250"/>
    </row>
    <row r="185" spans="3:3" s="154" customFormat="1" x14ac:dyDescent="0.2">
      <c r="C185" s="250"/>
    </row>
    <row r="186" spans="3:3" s="154" customFormat="1" x14ac:dyDescent="0.2">
      <c r="C186" s="250"/>
    </row>
    <row r="187" spans="3:3" s="154" customFormat="1" x14ac:dyDescent="0.2">
      <c r="C187" s="250"/>
    </row>
    <row r="188" spans="3:3" s="154" customFormat="1" x14ac:dyDescent="0.2">
      <c r="C188" s="250"/>
    </row>
    <row r="189" spans="3:3" s="154" customFormat="1" x14ac:dyDescent="0.2">
      <c r="C189" s="250"/>
    </row>
    <row r="190" spans="3:3" s="154" customFormat="1" x14ac:dyDescent="0.2">
      <c r="C190" s="250"/>
    </row>
    <row r="191" spans="3:3" s="154" customFormat="1" x14ac:dyDescent="0.2">
      <c r="C191" s="250"/>
    </row>
    <row r="192" spans="3:3" s="154" customFormat="1" x14ac:dyDescent="0.2">
      <c r="C192" s="250"/>
    </row>
    <row r="193" spans="3:3" s="154" customFormat="1" x14ac:dyDescent="0.2">
      <c r="C193" s="250"/>
    </row>
    <row r="194" spans="3:3" s="154" customFormat="1" x14ac:dyDescent="0.2">
      <c r="C194" s="250"/>
    </row>
    <row r="195" spans="3:3" s="154" customFormat="1" x14ac:dyDescent="0.2">
      <c r="C195" s="250"/>
    </row>
    <row r="196" spans="3:3" s="154" customFormat="1" x14ac:dyDescent="0.2">
      <c r="C196" s="250"/>
    </row>
    <row r="197" spans="3:3" s="154" customFormat="1" x14ac:dyDescent="0.2">
      <c r="C197" s="250"/>
    </row>
    <row r="198" spans="3:3" s="154" customFormat="1" x14ac:dyDescent="0.2">
      <c r="C198" s="250"/>
    </row>
    <row r="199" spans="3:3" s="154" customFormat="1" x14ac:dyDescent="0.2">
      <c r="C199" s="250"/>
    </row>
    <row r="200" spans="3:3" s="154" customFormat="1" x14ac:dyDescent="0.2">
      <c r="C200" s="250"/>
    </row>
    <row r="201" spans="3:3" s="154" customFormat="1" x14ac:dyDescent="0.2">
      <c r="C201" s="250"/>
    </row>
    <row r="202" spans="3:3" s="154" customFormat="1" x14ac:dyDescent="0.2">
      <c r="C202" s="250"/>
    </row>
    <row r="203" spans="3:3" s="154" customFormat="1" x14ac:dyDescent="0.2">
      <c r="C203" s="250"/>
    </row>
    <row r="204" spans="3:3" s="154" customFormat="1" x14ac:dyDescent="0.2">
      <c r="C204" s="250"/>
    </row>
    <row r="205" spans="3:3" s="154" customFormat="1" x14ac:dyDescent="0.2">
      <c r="C205" s="250"/>
    </row>
    <row r="206" spans="3:3" s="154" customFormat="1" x14ac:dyDescent="0.2">
      <c r="C206" s="250"/>
    </row>
    <row r="207" spans="3:3" s="154" customFormat="1" x14ac:dyDescent="0.2">
      <c r="C207" s="250"/>
    </row>
    <row r="208" spans="3:3" s="154" customFormat="1" x14ac:dyDescent="0.2">
      <c r="C208" s="250"/>
    </row>
    <row r="209" spans="3:3" s="154" customFormat="1" x14ac:dyDescent="0.2">
      <c r="C209" s="250"/>
    </row>
    <row r="210" spans="3:3" s="154" customFormat="1" x14ac:dyDescent="0.2">
      <c r="C210" s="250"/>
    </row>
    <row r="211" spans="3:3" s="154" customFormat="1" x14ac:dyDescent="0.2">
      <c r="C211" s="250"/>
    </row>
    <row r="212" spans="3:3" s="154" customFormat="1" x14ac:dyDescent="0.2">
      <c r="C212" s="250"/>
    </row>
    <row r="213" spans="3:3" s="154" customFormat="1" x14ac:dyDescent="0.2">
      <c r="C213" s="250"/>
    </row>
    <row r="214" spans="3:3" s="154" customFormat="1" x14ac:dyDescent="0.2">
      <c r="C214" s="250"/>
    </row>
    <row r="215" spans="3:3" s="154" customFormat="1" x14ac:dyDescent="0.2">
      <c r="C215" s="250"/>
    </row>
    <row r="216" spans="3:3" s="154" customFormat="1" x14ac:dyDescent="0.2">
      <c r="C216" s="250"/>
    </row>
    <row r="217" spans="3:3" s="154" customFormat="1" x14ac:dyDescent="0.2">
      <c r="C217" s="250"/>
    </row>
    <row r="218" spans="3:3" s="154" customFormat="1" x14ac:dyDescent="0.2">
      <c r="C218" s="250"/>
    </row>
    <row r="219" spans="3:3" s="154" customFormat="1" x14ac:dyDescent="0.2">
      <c r="C219" s="250"/>
    </row>
    <row r="220" spans="3:3" s="154" customFormat="1" x14ac:dyDescent="0.2">
      <c r="C220" s="250"/>
    </row>
    <row r="221" spans="3:3" s="154" customFormat="1" x14ac:dyDescent="0.2">
      <c r="C221" s="250"/>
    </row>
    <row r="222" spans="3:3" s="154" customFormat="1" x14ac:dyDescent="0.2">
      <c r="C222" s="250"/>
    </row>
    <row r="223" spans="3:3" s="154" customFormat="1" x14ac:dyDescent="0.2">
      <c r="C223" s="250"/>
    </row>
    <row r="224" spans="3:3" s="154" customFormat="1" x14ac:dyDescent="0.2">
      <c r="C224" s="250"/>
    </row>
    <row r="225" spans="3:3" s="154" customFormat="1" x14ac:dyDescent="0.2">
      <c r="C225" s="250"/>
    </row>
    <row r="226" spans="3:3" s="154" customFormat="1" x14ac:dyDescent="0.2">
      <c r="C226" s="250"/>
    </row>
    <row r="227" spans="3:3" s="154" customFormat="1" x14ac:dyDescent="0.2">
      <c r="C227" s="250"/>
    </row>
    <row r="228" spans="3:3" s="154" customFormat="1" x14ac:dyDescent="0.2">
      <c r="C228" s="250"/>
    </row>
    <row r="229" spans="3:3" s="154" customFormat="1" x14ac:dyDescent="0.2">
      <c r="C229" s="250"/>
    </row>
    <row r="230" spans="3:3" s="154" customFormat="1" x14ac:dyDescent="0.2">
      <c r="C230" s="250"/>
    </row>
    <row r="231" spans="3:3" s="154" customFormat="1" x14ac:dyDescent="0.2">
      <c r="C231" s="250"/>
    </row>
    <row r="232" spans="3:3" s="154" customFormat="1" x14ac:dyDescent="0.2">
      <c r="C232" s="250"/>
    </row>
    <row r="233" spans="3:3" s="154" customFormat="1" x14ac:dyDescent="0.2">
      <c r="C233" s="250"/>
    </row>
    <row r="234" spans="3:3" s="154" customFormat="1" x14ac:dyDescent="0.2">
      <c r="C234" s="250"/>
    </row>
    <row r="235" spans="3:3" s="154" customFormat="1" x14ac:dyDescent="0.2">
      <c r="C235" s="250"/>
    </row>
    <row r="236" spans="3:3" s="154" customFormat="1" x14ac:dyDescent="0.2">
      <c r="C236" s="250"/>
    </row>
    <row r="237" spans="3:3" s="154" customFormat="1" x14ac:dyDescent="0.2">
      <c r="C237" s="250"/>
    </row>
    <row r="238" spans="3:3" s="154" customFormat="1" x14ac:dyDescent="0.2">
      <c r="C238" s="250"/>
    </row>
    <row r="239" spans="3:3" s="154" customFormat="1" x14ac:dyDescent="0.2">
      <c r="C239" s="250"/>
    </row>
    <row r="240" spans="3:3" s="154" customFormat="1" x14ac:dyDescent="0.2">
      <c r="C240" s="250"/>
    </row>
    <row r="241" spans="3:3" s="154" customFormat="1" x14ac:dyDescent="0.2">
      <c r="C241" s="250"/>
    </row>
    <row r="242" spans="3:3" s="154" customFormat="1" x14ac:dyDescent="0.2">
      <c r="C242" s="250"/>
    </row>
    <row r="243" spans="3:3" s="154" customFormat="1" x14ac:dyDescent="0.2">
      <c r="C243" s="250"/>
    </row>
    <row r="244" spans="3:3" s="154" customFormat="1" x14ac:dyDescent="0.2">
      <c r="C244" s="250"/>
    </row>
    <row r="245" spans="3:3" s="154" customFormat="1" x14ac:dyDescent="0.2">
      <c r="C245" s="250"/>
    </row>
    <row r="246" spans="3:3" s="154" customFormat="1" x14ac:dyDescent="0.2">
      <c r="C246" s="250"/>
    </row>
    <row r="247" spans="3:3" s="154" customFormat="1" x14ac:dyDescent="0.2">
      <c r="C247" s="250"/>
    </row>
    <row r="248" spans="3:3" s="154" customFormat="1" x14ac:dyDescent="0.2">
      <c r="C248" s="250"/>
    </row>
    <row r="249" spans="3:3" s="154" customFormat="1" x14ac:dyDescent="0.2">
      <c r="C249" s="250"/>
    </row>
    <row r="250" spans="3:3" s="154" customFormat="1" x14ac:dyDescent="0.2">
      <c r="C250" s="250"/>
    </row>
    <row r="251" spans="3:3" s="154" customFormat="1" x14ac:dyDescent="0.2">
      <c r="C251" s="250"/>
    </row>
    <row r="252" spans="3:3" s="154" customFormat="1" x14ac:dyDescent="0.2">
      <c r="C252" s="250"/>
    </row>
    <row r="253" spans="3:3" s="154" customFormat="1" x14ac:dyDescent="0.2">
      <c r="C253" s="250"/>
    </row>
    <row r="254" spans="3:3" s="154" customFormat="1" x14ac:dyDescent="0.2">
      <c r="C254" s="250"/>
    </row>
    <row r="255" spans="3:3" s="154" customFormat="1" x14ac:dyDescent="0.2">
      <c r="C255" s="250"/>
    </row>
    <row r="256" spans="3:3" s="154" customFormat="1" x14ac:dyDescent="0.2">
      <c r="C256" s="250"/>
    </row>
    <row r="257" spans="3:3" s="154" customFormat="1" x14ac:dyDescent="0.2">
      <c r="C257" s="250"/>
    </row>
    <row r="258" spans="3:3" s="154" customFormat="1" x14ac:dyDescent="0.2">
      <c r="C258" s="250"/>
    </row>
    <row r="259" spans="3:3" s="154" customFormat="1" x14ac:dyDescent="0.2">
      <c r="C259" s="250"/>
    </row>
    <row r="260" spans="3:3" s="154" customFormat="1" x14ac:dyDescent="0.2">
      <c r="C260" s="250"/>
    </row>
    <row r="261" spans="3:3" s="154" customFormat="1" x14ac:dyDescent="0.2">
      <c r="C261" s="250"/>
    </row>
    <row r="262" spans="3:3" s="154" customFormat="1" x14ac:dyDescent="0.2">
      <c r="C262" s="250"/>
    </row>
    <row r="263" spans="3:3" s="154" customFormat="1" x14ac:dyDescent="0.2">
      <c r="C263" s="250"/>
    </row>
    <row r="264" spans="3:3" s="154" customFormat="1" x14ac:dyDescent="0.2">
      <c r="C264" s="250"/>
    </row>
    <row r="265" spans="3:3" s="154" customFormat="1" x14ac:dyDescent="0.2">
      <c r="C265" s="250"/>
    </row>
    <row r="266" spans="3:3" s="154" customFormat="1" x14ac:dyDescent="0.2">
      <c r="C266" s="250"/>
    </row>
    <row r="267" spans="3:3" s="154" customFormat="1" x14ac:dyDescent="0.2">
      <c r="C267" s="250"/>
    </row>
    <row r="268" spans="3:3" s="154" customFormat="1" x14ac:dyDescent="0.2">
      <c r="C268" s="250"/>
    </row>
    <row r="269" spans="3:3" s="154" customFormat="1" x14ac:dyDescent="0.2">
      <c r="C269" s="250"/>
    </row>
    <row r="270" spans="3:3" s="154" customFormat="1" x14ac:dyDescent="0.2">
      <c r="C270" s="250"/>
    </row>
    <row r="271" spans="3:3" s="154" customFormat="1" x14ac:dyDescent="0.2">
      <c r="C271" s="250"/>
    </row>
    <row r="272" spans="3:3" s="154" customFormat="1" x14ac:dyDescent="0.2">
      <c r="C272" s="250"/>
    </row>
    <row r="273" spans="3:3" s="154" customFormat="1" x14ac:dyDescent="0.2">
      <c r="C273" s="250"/>
    </row>
    <row r="274" spans="3:3" s="154" customFormat="1" x14ac:dyDescent="0.2">
      <c r="C274" s="250"/>
    </row>
    <row r="275" spans="3:3" s="154" customFormat="1" x14ac:dyDescent="0.2">
      <c r="C275" s="250"/>
    </row>
    <row r="276" spans="3:3" s="154" customFormat="1" x14ac:dyDescent="0.2">
      <c r="C276" s="250"/>
    </row>
    <row r="277" spans="3:3" s="154" customFormat="1" x14ac:dyDescent="0.2">
      <c r="C277" s="250"/>
    </row>
    <row r="278" spans="3:3" s="154" customFormat="1" x14ac:dyDescent="0.2">
      <c r="C278" s="250"/>
    </row>
    <row r="279" spans="3:3" s="154" customFormat="1" x14ac:dyDescent="0.2">
      <c r="C279" s="250"/>
    </row>
    <row r="280" spans="3:3" s="154" customFormat="1" x14ac:dyDescent="0.2">
      <c r="C280" s="250"/>
    </row>
    <row r="281" spans="3:3" s="154" customFormat="1" x14ac:dyDescent="0.2">
      <c r="C281" s="250"/>
    </row>
    <row r="282" spans="3:3" s="154" customFormat="1" x14ac:dyDescent="0.2">
      <c r="C282" s="250"/>
    </row>
    <row r="283" spans="3:3" s="154" customFormat="1" x14ac:dyDescent="0.2">
      <c r="C283" s="250"/>
    </row>
    <row r="284" spans="3:3" s="154" customFormat="1" x14ac:dyDescent="0.2">
      <c r="C284" s="250"/>
    </row>
    <row r="285" spans="3:3" s="154" customFormat="1" x14ac:dyDescent="0.2">
      <c r="C285" s="250"/>
    </row>
    <row r="286" spans="3:3" s="154" customFormat="1" x14ac:dyDescent="0.2">
      <c r="C286" s="250"/>
    </row>
    <row r="287" spans="3:3" s="154" customFormat="1" x14ac:dyDescent="0.2">
      <c r="C287" s="250"/>
    </row>
    <row r="288" spans="3:3" s="154" customFormat="1" x14ac:dyDescent="0.2">
      <c r="C288" s="250"/>
    </row>
    <row r="289" spans="3:3" s="154" customFormat="1" x14ac:dyDescent="0.2">
      <c r="C289" s="250"/>
    </row>
    <row r="290" spans="3:3" s="154" customFormat="1" x14ac:dyDescent="0.2">
      <c r="C290" s="250"/>
    </row>
    <row r="291" spans="3:3" s="154" customFormat="1" x14ac:dyDescent="0.2">
      <c r="C291" s="250"/>
    </row>
    <row r="292" spans="3:3" s="154" customFormat="1" x14ac:dyDescent="0.2">
      <c r="C292" s="250"/>
    </row>
    <row r="293" spans="3:3" s="154" customFormat="1" x14ac:dyDescent="0.2">
      <c r="C293" s="250"/>
    </row>
    <row r="294" spans="3:3" s="154" customFormat="1" x14ac:dyDescent="0.2">
      <c r="C294" s="250"/>
    </row>
    <row r="295" spans="3:3" s="154" customFormat="1" x14ac:dyDescent="0.2">
      <c r="C295" s="250"/>
    </row>
    <row r="296" spans="3:3" s="154" customFormat="1" x14ac:dyDescent="0.2">
      <c r="C296" s="250"/>
    </row>
    <row r="297" spans="3:3" s="154" customFormat="1" x14ac:dyDescent="0.2">
      <c r="C297" s="250"/>
    </row>
    <row r="298" spans="3:3" s="154" customFormat="1" x14ac:dyDescent="0.2">
      <c r="C298" s="250"/>
    </row>
    <row r="299" spans="3:3" s="154" customFormat="1" x14ac:dyDescent="0.2">
      <c r="C299" s="250"/>
    </row>
    <row r="300" spans="3:3" s="154" customFormat="1" x14ac:dyDescent="0.2">
      <c r="C300" s="250"/>
    </row>
    <row r="301" spans="3:3" s="154" customFormat="1" x14ac:dyDescent="0.2">
      <c r="C301" s="250"/>
    </row>
    <row r="302" spans="3:3" s="154" customFormat="1" x14ac:dyDescent="0.2">
      <c r="C302" s="250"/>
    </row>
    <row r="303" spans="3:3" s="154" customFormat="1" x14ac:dyDescent="0.2">
      <c r="C303" s="250"/>
    </row>
    <row r="304" spans="3:3" s="154" customFormat="1" x14ac:dyDescent="0.2">
      <c r="C304" s="250"/>
    </row>
    <row r="305" spans="3:3" s="154" customFormat="1" x14ac:dyDescent="0.2">
      <c r="C305" s="250"/>
    </row>
    <row r="306" spans="3:3" s="154" customFormat="1" x14ac:dyDescent="0.2">
      <c r="C306" s="250"/>
    </row>
    <row r="307" spans="3:3" s="154" customFormat="1" x14ac:dyDescent="0.2">
      <c r="C307" s="250"/>
    </row>
    <row r="308" spans="3:3" s="154" customFormat="1" x14ac:dyDescent="0.2">
      <c r="C308" s="250"/>
    </row>
    <row r="309" spans="3:3" s="154" customFormat="1" x14ac:dyDescent="0.2">
      <c r="C309" s="250"/>
    </row>
    <row r="310" spans="3:3" s="154" customFormat="1" x14ac:dyDescent="0.2">
      <c r="C310" s="250"/>
    </row>
    <row r="311" spans="3:3" s="154" customFormat="1" x14ac:dyDescent="0.2">
      <c r="C311" s="250"/>
    </row>
    <row r="312" spans="3:3" s="154" customFormat="1" x14ac:dyDescent="0.2">
      <c r="C312" s="250"/>
    </row>
    <row r="313" spans="3:3" s="154" customFormat="1" x14ac:dyDescent="0.2">
      <c r="C313" s="250"/>
    </row>
    <row r="314" spans="3:3" s="154" customFormat="1" x14ac:dyDescent="0.2">
      <c r="C314" s="250"/>
    </row>
    <row r="315" spans="3:3" s="154" customFormat="1" x14ac:dyDescent="0.2">
      <c r="C315" s="250"/>
    </row>
    <row r="316" spans="3:3" s="154" customFormat="1" x14ac:dyDescent="0.2">
      <c r="C316" s="250"/>
    </row>
    <row r="317" spans="3:3" s="154" customFormat="1" x14ac:dyDescent="0.2">
      <c r="C317" s="250"/>
    </row>
    <row r="318" spans="3:3" s="154" customFormat="1" x14ac:dyDescent="0.2">
      <c r="C318" s="250"/>
    </row>
    <row r="319" spans="3:3" s="154" customFormat="1" x14ac:dyDescent="0.2">
      <c r="C319" s="250"/>
    </row>
    <row r="320" spans="3:3" s="154" customFormat="1" x14ac:dyDescent="0.2">
      <c r="C320" s="250"/>
    </row>
    <row r="321" spans="3:3" s="154" customFormat="1" x14ac:dyDescent="0.2">
      <c r="C321" s="250"/>
    </row>
    <row r="322" spans="3:3" s="154" customFormat="1" x14ac:dyDescent="0.2">
      <c r="C322" s="250"/>
    </row>
    <row r="323" spans="3:3" s="154" customFormat="1" x14ac:dyDescent="0.2">
      <c r="C323" s="250"/>
    </row>
    <row r="324" spans="3:3" s="154" customFormat="1" x14ac:dyDescent="0.2">
      <c r="C324" s="250"/>
    </row>
    <row r="325" spans="3:3" s="154" customFormat="1" x14ac:dyDescent="0.2">
      <c r="C325" s="250"/>
    </row>
    <row r="326" spans="3:3" s="154" customFormat="1" x14ac:dyDescent="0.2">
      <c r="C326" s="250"/>
    </row>
    <row r="327" spans="3:3" s="154" customFormat="1" x14ac:dyDescent="0.2">
      <c r="C327" s="250"/>
    </row>
    <row r="328" spans="3:3" s="154" customFormat="1" x14ac:dyDescent="0.2">
      <c r="C328" s="250"/>
    </row>
    <row r="329" spans="3:3" s="154" customFormat="1" x14ac:dyDescent="0.2">
      <c r="C329" s="250"/>
    </row>
    <row r="330" spans="3:3" s="154" customFormat="1" x14ac:dyDescent="0.2">
      <c r="C330" s="250"/>
    </row>
    <row r="331" spans="3:3" s="154" customFormat="1" x14ac:dyDescent="0.2">
      <c r="C331" s="250"/>
    </row>
    <row r="332" spans="3:3" s="154" customFormat="1" x14ac:dyDescent="0.2">
      <c r="C332" s="250"/>
    </row>
    <row r="333" spans="3:3" s="154" customFormat="1" x14ac:dyDescent="0.2">
      <c r="C333" s="250"/>
    </row>
    <row r="334" spans="3:3" s="154" customFormat="1" x14ac:dyDescent="0.2">
      <c r="C334" s="250"/>
    </row>
    <row r="335" spans="3:3" s="154" customFormat="1" x14ac:dyDescent="0.2">
      <c r="C335" s="250"/>
    </row>
    <row r="336" spans="3:3" s="154" customFormat="1" x14ac:dyDescent="0.2">
      <c r="C336" s="250"/>
    </row>
    <row r="337" spans="3:3" s="154" customFormat="1" x14ac:dyDescent="0.2">
      <c r="C337" s="250"/>
    </row>
    <row r="338" spans="3:3" s="154" customFormat="1" x14ac:dyDescent="0.2">
      <c r="C338" s="250"/>
    </row>
    <row r="339" spans="3:3" s="154" customFormat="1" x14ac:dyDescent="0.2">
      <c r="C339" s="250"/>
    </row>
    <row r="340" spans="3:3" s="154" customFormat="1" x14ac:dyDescent="0.2">
      <c r="C340" s="250"/>
    </row>
    <row r="341" spans="3:3" s="154" customFormat="1" x14ac:dyDescent="0.2">
      <c r="C341" s="250"/>
    </row>
    <row r="342" spans="3:3" s="154" customFormat="1" x14ac:dyDescent="0.2">
      <c r="C342" s="250"/>
    </row>
    <row r="343" spans="3:3" s="154" customFormat="1" x14ac:dyDescent="0.2">
      <c r="C343" s="250"/>
    </row>
    <row r="344" spans="3:3" s="154" customFormat="1" x14ac:dyDescent="0.2">
      <c r="C344" s="250"/>
    </row>
    <row r="345" spans="3:3" s="154" customFormat="1" x14ac:dyDescent="0.2">
      <c r="C345" s="250"/>
    </row>
    <row r="346" spans="3:3" s="154" customFormat="1" x14ac:dyDescent="0.2">
      <c r="C346" s="250"/>
    </row>
    <row r="347" spans="3:3" s="154" customFormat="1" x14ac:dyDescent="0.2">
      <c r="C347" s="250"/>
    </row>
    <row r="348" spans="3:3" s="154" customFormat="1" x14ac:dyDescent="0.2">
      <c r="C348" s="250"/>
    </row>
    <row r="349" spans="3:3" s="154" customFormat="1" x14ac:dyDescent="0.2">
      <c r="C349" s="250"/>
    </row>
    <row r="350" spans="3:3" s="154" customFormat="1" x14ac:dyDescent="0.2">
      <c r="C350" s="250"/>
    </row>
    <row r="351" spans="3:3" s="154" customFormat="1" x14ac:dyDescent="0.2">
      <c r="C351" s="250"/>
    </row>
    <row r="352" spans="3:3" s="154" customFormat="1" x14ac:dyDescent="0.2">
      <c r="C352" s="250"/>
    </row>
    <row r="353" spans="3:3" s="154" customFormat="1" x14ac:dyDescent="0.2">
      <c r="C353" s="250"/>
    </row>
    <row r="354" spans="3:3" s="154" customFormat="1" x14ac:dyDescent="0.2">
      <c r="C354" s="250"/>
    </row>
    <row r="355" spans="3:3" s="154" customFormat="1" x14ac:dyDescent="0.2">
      <c r="C355" s="250"/>
    </row>
    <row r="356" spans="3:3" s="154" customFormat="1" x14ac:dyDescent="0.2">
      <c r="C356" s="250"/>
    </row>
    <row r="357" spans="3:3" s="154" customFormat="1" x14ac:dyDescent="0.2">
      <c r="C357" s="250"/>
    </row>
    <row r="358" spans="3:3" s="154" customFormat="1" x14ac:dyDescent="0.2">
      <c r="C358" s="250"/>
    </row>
    <row r="359" spans="3:3" s="154" customFormat="1" x14ac:dyDescent="0.2">
      <c r="C359" s="250"/>
    </row>
    <row r="360" spans="3:3" s="154" customFormat="1" x14ac:dyDescent="0.2">
      <c r="C360" s="250"/>
    </row>
    <row r="361" spans="3:3" s="154" customFormat="1" x14ac:dyDescent="0.2">
      <c r="C361" s="250"/>
    </row>
    <row r="362" spans="3:3" s="154" customFormat="1" x14ac:dyDescent="0.2">
      <c r="C362" s="250"/>
    </row>
    <row r="363" spans="3:3" s="154" customFormat="1" x14ac:dyDescent="0.2">
      <c r="C363" s="250"/>
    </row>
    <row r="364" spans="3:3" s="154" customFormat="1" x14ac:dyDescent="0.2">
      <c r="C364" s="250"/>
    </row>
    <row r="365" spans="3:3" s="154" customFormat="1" x14ac:dyDescent="0.2">
      <c r="C365" s="250"/>
    </row>
    <row r="366" spans="3:3" s="154" customFormat="1" x14ac:dyDescent="0.2">
      <c r="C366" s="250"/>
    </row>
    <row r="367" spans="3:3" s="154" customFormat="1" x14ac:dyDescent="0.2">
      <c r="C367" s="250"/>
    </row>
    <row r="368" spans="3:3" s="154" customFormat="1" x14ac:dyDescent="0.2">
      <c r="C368" s="250"/>
    </row>
    <row r="369" spans="3:3" s="154" customFormat="1" x14ac:dyDescent="0.2">
      <c r="C369" s="250"/>
    </row>
    <row r="370" spans="3:3" s="154" customFormat="1" x14ac:dyDescent="0.2">
      <c r="C370" s="250"/>
    </row>
    <row r="371" spans="3:3" s="154" customFormat="1" x14ac:dyDescent="0.2">
      <c r="C371" s="250"/>
    </row>
    <row r="372" spans="3:3" s="154" customFormat="1" x14ac:dyDescent="0.2">
      <c r="C372" s="250"/>
    </row>
    <row r="373" spans="3:3" s="154" customFormat="1" x14ac:dyDescent="0.2">
      <c r="C373" s="250"/>
    </row>
    <row r="374" spans="3:3" s="154" customFormat="1" x14ac:dyDescent="0.2">
      <c r="C374" s="250"/>
    </row>
    <row r="375" spans="3:3" s="154" customFormat="1" x14ac:dyDescent="0.2">
      <c r="C375" s="250"/>
    </row>
    <row r="376" spans="3:3" s="154" customFormat="1" x14ac:dyDescent="0.2">
      <c r="C376" s="250"/>
    </row>
    <row r="377" spans="3:3" s="154" customFormat="1" x14ac:dyDescent="0.2">
      <c r="C377" s="250"/>
    </row>
    <row r="378" spans="3:3" s="154" customFormat="1" x14ac:dyDescent="0.2">
      <c r="C378" s="250"/>
    </row>
    <row r="379" spans="3:3" s="154" customFormat="1" x14ac:dyDescent="0.2">
      <c r="C379" s="250"/>
    </row>
    <row r="380" spans="3:3" s="154" customFormat="1" x14ac:dyDescent="0.2">
      <c r="C380" s="250"/>
    </row>
    <row r="381" spans="3:3" s="154" customFormat="1" x14ac:dyDescent="0.2">
      <c r="C381" s="250"/>
    </row>
    <row r="382" spans="3:3" s="154" customFormat="1" x14ac:dyDescent="0.2">
      <c r="C382" s="250"/>
    </row>
    <row r="383" spans="3:3" s="154" customFormat="1" x14ac:dyDescent="0.2">
      <c r="C383" s="250"/>
    </row>
    <row r="384" spans="3:3" s="154" customFormat="1" x14ac:dyDescent="0.2">
      <c r="C384" s="250"/>
    </row>
    <row r="385" spans="3:3" s="154" customFormat="1" x14ac:dyDescent="0.2">
      <c r="C385" s="250"/>
    </row>
    <row r="386" spans="3:3" s="154" customFormat="1" x14ac:dyDescent="0.2">
      <c r="C386" s="250"/>
    </row>
  </sheetData>
  <mergeCells count="2">
    <mergeCell ref="B76:I76"/>
    <mergeCell ref="B75:H75"/>
  </mergeCells>
  <pageMargins left="0.9" right="0.75" top="0.75" bottom="0.5"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opLeftCell="A16" zoomScale="115" zoomScaleNormal="115" workbookViewId="0">
      <selection activeCell="F16" sqref="F16"/>
    </sheetView>
  </sheetViews>
  <sheetFormatPr defaultRowHeight="12.75" x14ac:dyDescent="0.2"/>
  <cols>
    <col min="1" max="1" width="13.85546875" style="124" customWidth="1"/>
    <col min="2" max="2" width="14.140625" style="7" customWidth="1"/>
    <col min="3" max="3" width="13.140625" style="7" customWidth="1"/>
    <col min="4" max="4" width="13" style="7" customWidth="1"/>
    <col min="5" max="5" width="13.5703125" style="7" customWidth="1"/>
    <col min="6" max="6" width="13.7109375" style="7" customWidth="1"/>
    <col min="7" max="7" width="16.5703125" style="7" customWidth="1"/>
    <col min="8" max="8" width="11.28515625" style="124" bestFit="1" customWidth="1"/>
    <col min="9" max="9" width="15.42578125" style="124" customWidth="1"/>
    <col min="10" max="11" width="10.140625" style="30" customWidth="1"/>
    <col min="12" max="12" width="10.42578125" style="124" bestFit="1" customWidth="1"/>
    <col min="13" max="16384" width="9.140625" style="124"/>
  </cols>
  <sheetData>
    <row r="1" spans="1:11" s="12" customFormat="1" ht="15.75" x14ac:dyDescent="0.25">
      <c r="A1" s="382" t="s">
        <v>478</v>
      </c>
      <c r="B1" s="292"/>
      <c r="C1" s="292"/>
      <c r="D1" s="292"/>
      <c r="E1" s="292"/>
      <c r="F1" s="292"/>
      <c r="J1" s="63"/>
      <c r="K1" s="122"/>
    </row>
    <row r="2" spans="1:11" s="12" customFormat="1" ht="14.25" customHeight="1" x14ac:dyDescent="0.25">
      <c r="A2" s="323" t="s">
        <v>433</v>
      </c>
      <c r="B2" s="323"/>
      <c r="C2" s="323"/>
      <c r="D2" s="323"/>
      <c r="F2" s="63"/>
      <c r="G2" s="11"/>
      <c r="I2" s="17"/>
      <c r="J2" s="122"/>
      <c r="K2" s="122"/>
    </row>
    <row r="3" spans="1:11" s="12" customFormat="1" ht="11.25" customHeight="1" x14ac:dyDescent="0.25">
      <c r="A3" s="122"/>
      <c r="B3" s="271"/>
      <c r="C3" s="271"/>
      <c r="D3" s="271"/>
      <c r="E3" s="11"/>
      <c r="F3" s="11"/>
      <c r="G3" s="11"/>
      <c r="I3" s="124"/>
      <c r="J3" s="122"/>
      <c r="K3" s="122"/>
    </row>
    <row r="4" spans="1:11" s="151" customFormat="1" ht="17.25" customHeight="1" x14ac:dyDescent="0.2">
      <c r="A4" s="418" t="s">
        <v>24</v>
      </c>
      <c r="B4" s="419"/>
      <c r="C4" s="419"/>
      <c r="D4" s="419"/>
      <c r="E4" s="419"/>
      <c r="F4" s="419"/>
      <c r="G4" s="15"/>
      <c r="J4" s="150"/>
      <c r="K4" s="210"/>
    </row>
    <row r="5" spans="1:11" s="17" customFormat="1" ht="38.25" customHeight="1" thickBot="1" x14ac:dyDescent="0.3">
      <c r="A5" s="368" t="s">
        <v>19</v>
      </c>
      <c r="B5" s="368" t="s">
        <v>25</v>
      </c>
      <c r="C5" s="368" t="s">
        <v>26</v>
      </c>
      <c r="D5" s="369" t="s">
        <v>320</v>
      </c>
      <c r="E5" s="368" t="s">
        <v>419</v>
      </c>
      <c r="F5" s="369" t="s">
        <v>33</v>
      </c>
      <c r="J5" s="34"/>
      <c r="K5" s="34"/>
    </row>
    <row r="6" spans="1:11" ht="8.25" customHeight="1" thickTop="1" x14ac:dyDescent="0.2">
      <c r="B6" s="60"/>
      <c r="C6" s="60"/>
      <c r="D6" s="60"/>
      <c r="E6" s="60"/>
      <c r="F6" s="60"/>
    </row>
    <row r="7" spans="1:11" x14ac:dyDescent="0.2">
      <c r="A7" s="5" t="s">
        <v>28</v>
      </c>
      <c r="B7" s="83">
        <v>3421436</v>
      </c>
      <c r="C7" s="83">
        <v>2280362</v>
      </c>
      <c r="D7" s="83">
        <v>1141074</v>
      </c>
      <c r="E7" s="83">
        <v>2617759</v>
      </c>
      <c r="F7" s="83">
        <v>803677</v>
      </c>
    </row>
    <row r="8" spans="1:11" x14ac:dyDescent="0.2">
      <c r="A8" s="5" t="s">
        <v>353</v>
      </c>
      <c r="B8" s="83">
        <v>3831074</v>
      </c>
      <c r="C8" s="83">
        <v>2669922</v>
      </c>
      <c r="D8" s="83">
        <v>1161152</v>
      </c>
      <c r="E8" s="83">
        <v>2978551</v>
      </c>
      <c r="F8" s="83">
        <v>852523</v>
      </c>
    </row>
    <row r="9" spans="1:11" x14ac:dyDescent="0.2">
      <c r="A9" s="78" t="s">
        <v>356</v>
      </c>
      <c r="B9" s="83">
        <v>3837300</v>
      </c>
      <c r="C9" s="83">
        <v>2673543</v>
      </c>
      <c r="D9" s="83">
        <v>1163757</v>
      </c>
      <c r="E9" s="83">
        <v>2983855</v>
      </c>
      <c r="F9" s="83">
        <v>853445</v>
      </c>
    </row>
    <row r="10" spans="1:11" x14ac:dyDescent="0.2">
      <c r="A10" s="78" t="s">
        <v>354</v>
      </c>
      <c r="B10" s="83">
        <v>3857625</v>
      </c>
      <c r="C10" s="83">
        <v>2684812</v>
      </c>
      <c r="D10" s="83">
        <v>1172813</v>
      </c>
      <c r="E10" s="83">
        <v>3002339.9999999995</v>
      </c>
      <c r="F10" s="83">
        <v>855285.00000000047</v>
      </c>
    </row>
    <row r="11" spans="1:11" x14ac:dyDescent="0.2">
      <c r="A11" s="78" t="s">
        <v>374</v>
      </c>
      <c r="B11" s="83">
        <v>3883735</v>
      </c>
      <c r="C11" s="83">
        <v>2696792</v>
      </c>
      <c r="D11" s="83">
        <v>1186943</v>
      </c>
      <c r="E11" s="83">
        <v>3026075</v>
      </c>
      <c r="F11" s="83">
        <v>857660</v>
      </c>
    </row>
    <row r="12" spans="1:11" x14ac:dyDescent="0.2">
      <c r="A12" s="78" t="s">
        <v>380</v>
      </c>
      <c r="B12" s="83">
        <v>3919020</v>
      </c>
      <c r="C12" s="83">
        <v>2716667</v>
      </c>
      <c r="D12" s="83">
        <v>1202353</v>
      </c>
      <c r="E12" s="83">
        <v>3258960</v>
      </c>
      <c r="F12" s="83">
        <v>660060</v>
      </c>
      <c r="G12" s="124"/>
      <c r="H12" s="83"/>
      <c r="I12" s="83"/>
      <c r="K12" s="269"/>
    </row>
    <row r="13" spans="1:11" x14ac:dyDescent="0.2">
      <c r="A13" s="78" t="s">
        <v>383</v>
      </c>
      <c r="B13" s="83">
        <v>3962710</v>
      </c>
      <c r="C13" s="83">
        <v>2744907</v>
      </c>
      <c r="D13" s="83">
        <v>1217803</v>
      </c>
      <c r="E13" s="83">
        <v>3299380</v>
      </c>
      <c r="F13" s="83">
        <v>663330</v>
      </c>
      <c r="G13" s="124"/>
      <c r="H13" s="83"/>
      <c r="I13" s="83"/>
      <c r="K13" s="269"/>
    </row>
    <row r="14" spans="1:11" x14ac:dyDescent="0.2">
      <c r="A14" s="78" t="s">
        <v>384</v>
      </c>
      <c r="B14" s="83">
        <v>4013845</v>
      </c>
      <c r="C14" s="83">
        <v>2776942</v>
      </c>
      <c r="D14" s="83">
        <v>1236903</v>
      </c>
      <c r="E14" s="83">
        <v>3346195</v>
      </c>
      <c r="F14" s="83">
        <v>667650</v>
      </c>
      <c r="G14" s="124"/>
      <c r="H14" s="294"/>
      <c r="I14" s="125"/>
    </row>
    <row r="15" spans="1:11" x14ac:dyDescent="0.2">
      <c r="A15" s="78" t="s">
        <v>408</v>
      </c>
      <c r="B15" s="83">
        <v>4076350</v>
      </c>
      <c r="C15" s="83">
        <v>2816752</v>
      </c>
      <c r="D15" s="83">
        <v>1259598</v>
      </c>
      <c r="E15" s="83">
        <v>3403360</v>
      </c>
      <c r="F15" s="83">
        <v>672990</v>
      </c>
      <c r="H15" s="125"/>
      <c r="I15" s="125"/>
    </row>
    <row r="16" spans="1:11" x14ac:dyDescent="0.2">
      <c r="A16" s="78" t="s">
        <v>418</v>
      </c>
      <c r="B16" s="83">
        <v>4141100</v>
      </c>
      <c r="C16" s="83">
        <v>2845177</v>
      </c>
      <c r="D16" s="83">
        <v>1295923</v>
      </c>
      <c r="E16" s="83">
        <v>3462370</v>
      </c>
      <c r="F16" s="83">
        <v>678730</v>
      </c>
      <c r="G16" s="295"/>
      <c r="I16" s="125"/>
    </row>
    <row r="17" spans="1:12" x14ac:dyDescent="0.2">
      <c r="A17" s="78" t="s">
        <v>434</v>
      </c>
      <c r="B17" s="83">
        <v>4195300</v>
      </c>
      <c r="C17" s="83">
        <v>2879877</v>
      </c>
      <c r="D17" s="83">
        <v>1315423</v>
      </c>
      <c r="E17" s="83">
        <v>3513315</v>
      </c>
      <c r="F17" s="83">
        <v>681985</v>
      </c>
      <c r="G17" s="295"/>
      <c r="I17" s="125"/>
    </row>
    <row r="18" spans="1:12" s="17" customFormat="1" ht="19.5" customHeight="1" x14ac:dyDescent="0.25">
      <c r="A18" s="418" t="s">
        <v>322</v>
      </c>
      <c r="B18" s="419"/>
      <c r="C18" s="419"/>
      <c r="D18" s="419"/>
      <c r="E18" s="419"/>
      <c r="F18" s="419"/>
      <c r="G18" s="370"/>
      <c r="I18" s="125"/>
      <c r="J18" s="34"/>
      <c r="K18" s="34"/>
    </row>
    <row r="19" spans="1:12" s="17" customFormat="1" ht="51" customHeight="1" thickBot="1" x14ac:dyDescent="0.3">
      <c r="A19" s="16" t="s">
        <v>19</v>
      </c>
      <c r="B19" s="371" t="s">
        <v>378</v>
      </c>
      <c r="C19" s="369" t="s">
        <v>29</v>
      </c>
      <c r="D19" s="368" t="s">
        <v>30</v>
      </c>
      <c r="E19" s="368" t="s">
        <v>13</v>
      </c>
      <c r="F19" s="368" t="s">
        <v>31</v>
      </c>
      <c r="G19" s="372" t="s">
        <v>379</v>
      </c>
      <c r="H19" s="372" t="s">
        <v>0</v>
      </c>
      <c r="I19" s="372" t="s">
        <v>158</v>
      </c>
      <c r="J19" s="34"/>
      <c r="K19" s="34"/>
    </row>
    <row r="20" spans="1:12" ht="8.25" customHeight="1" thickTop="1" x14ac:dyDescent="0.2">
      <c r="B20" s="8"/>
      <c r="C20" s="8"/>
    </row>
    <row r="21" spans="1:12" x14ac:dyDescent="0.2">
      <c r="A21" s="5" t="s">
        <v>28</v>
      </c>
      <c r="B21" s="80">
        <v>1927881</v>
      </c>
      <c r="C21" s="80">
        <v>322977</v>
      </c>
      <c r="D21" s="80">
        <v>181273</v>
      </c>
      <c r="E21" s="80">
        <v>347218</v>
      </c>
      <c r="F21" s="80">
        <v>78153</v>
      </c>
      <c r="G21" s="80">
        <v>115367</v>
      </c>
      <c r="H21" s="139"/>
      <c r="I21" s="139"/>
    </row>
    <row r="22" spans="1:12" x14ac:dyDescent="0.2">
      <c r="A22" s="5" t="s">
        <v>353</v>
      </c>
      <c r="B22" s="80">
        <v>2226009</v>
      </c>
      <c r="C22" s="80">
        <v>351715</v>
      </c>
      <c r="D22" s="80">
        <v>203206</v>
      </c>
      <c r="E22" s="80">
        <v>390738</v>
      </c>
      <c r="F22" s="80">
        <v>85579</v>
      </c>
      <c r="G22" s="80">
        <v>157733</v>
      </c>
      <c r="H22" s="139"/>
      <c r="I22" s="139"/>
      <c r="L22" s="296"/>
    </row>
    <row r="23" spans="1:12" ht="14.25" customHeight="1" x14ac:dyDescent="0.2">
      <c r="A23" s="79" t="s">
        <v>356</v>
      </c>
      <c r="B23" s="80">
        <v>2230577.5929724593</v>
      </c>
      <c r="C23" s="80">
        <v>352010</v>
      </c>
      <c r="D23" s="80">
        <v>203340</v>
      </c>
      <c r="E23" s="80">
        <v>391395</v>
      </c>
      <c r="F23" s="80">
        <v>85735</v>
      </c>
      <c r="G23" s="80">
        <v>157905</v>
      </c>
      <c r="H23" s="139"/>
      <c r="I23" s="139"/>
    </row>
    <row r="24" spans="1:12" ht="13.5" customHeight="1" x14ac:dyDescent="0.2">
      <c r="A24" s="78" t="s">
        <v>354</v>
      </c>
      <c r="B24" s="80">
        <v>2246082.8289828319</v>
      </c>
      <c r="C24" s="80">
        <v>353155</v>
      </c>
      <c r="D24" s="80">
        <v>203950</v>
      </c>
      <c r="E24" s="80">
        <v>394115</v>
      </c>
      <c r="F24" s="80">
        <v>85995</v>
      </c>
      <c r="G24" s="80">
        <v>158875</v>
      </c>
      <c r="H24" s="139"/>
      <c r="I24" s="139"/>
    </row>
    <row r="25" spans="1:12" ht="13.5" customHeight="1" x14ac:dyDescent="0.2">
      <c r="A25" s="78" t="s">
        <v>374</v>
      </c>
      <c r="B25" s="80">
        <v>2266572.7291164999</v>
      </c>
      <c r="C25" s="80">
        <v>354200</v>
      </c>
      <c r="D25" s="80">
        <v>204630</v>
      </c>
      <c r="E25" s="80">
        <v>397120</v>
      </c>
      <c r="F25" s="80">
        <v>86785</v>
      </c>
      <c r="G25" s="80">
        <v>160140</v>
      </c>
      <c r="H25" s="139"/>
      <c r="I25" s="139"/>
    </row>
    <row r="26" spans="1:12" ht="13.5" customHeight="1" x14ac:dyDescent="0.2">
      <c r="A26" s="78" t="s">
        <v>380</v>
      </c>
      <c r="B26" s="80">
        <v>2292725.1753594261</v>
      </c>
      <c r="C26" s="80">
        <v>356125</v>
      </c>
      <c r="D26" s="80">
        <v>206310</v>
      </c>
      <c r="E26" s="80">
        <v>399945</v>
      </c>
      <c r="F26" s="80">
        <v>87725</v>
      </c>
      <c r="G26" s="80">
        <v>162525</v>
      </c>
      <c r="H26" s="80">
        <v>118665</v>
      </c>
      <c r="I26" s="80">
        <v>82815</v>
      </c>
    </row>
    <row r="27" spans="1:12" ht="13.5" customHeight="1" x14ac:dyDescent="0.2">
      <c r="A27" s="78" t="s">
        <v>383</v>
      </c>
      <c r="B27" s="80">
        <v>2326396.6064015944</v>
      </c>
      <c r="C27" s="80">
        <v>358805</v>
      </c>
      <c r="D27" s="80">
        <v>208375</v>
      </c>
      <c r="E27" s="80">
        <v>403885</v>
      </c>
      <c r="F27" s="80">
        <v>88740</v>
      </c>
      <c r="G27" s="80">
        <v>166400</v>
      </c>
      <c r="H27" s="80">
        <v>119705</v>
      </c>
      <c r="I27" s="80">
        <v>83105</v>
      </c>
      <c r="L27" s="126"/>
    </row>
    <row r="28" spans="1:12" ht="13.5" customHeight="1" x14ac:dyDescent="0.2">
      <c r="A28" s="78" t="s">
        <v>384</v>
      </c>
      <c r="B28" s="80">
        <v>2364953.6124307048</v>
      </c>
      <c r="C28" s="80">
        <v>362150</v>
      </c>
      <c r="D28" s="80">
        <v>210975</v>
      </c>
      <c r="E28" s="80">
        <v>408340</v>
      </c>
      <c r="F28" s="80">
        <v>90005</v>
      </c>
      <c r="G28" s="80">
        <v>170740</v>
      </c>
      <c r="H28" s="80">
        <v>120860</v>
      </c>
      <c r="I28" s="80">
        <v>83720</v>
      </c>
      <c r="L28" s="126"/>
    </row>
    <row r="29" spans="1:12" ht="13.5" customHeight="1" x14ac:dyDescent="0.2">
      <c r="A29" s="78" t="s">
        <v>408</v>
      </c>
      <c r="B29" s="80">
        <v>2409884.1249999828</v>
      </c>
      <c r="C29" s="80">
        <v>365940</v>
      </c>
      <c r="D29" s="80">
        <v>213765</v>
      </c>
      <c r="E29" s="80">
        <v>413680</v>
      </c>
      <c r="F29" s="80">
        <v>91320</v>
      </c>
      <c r="G29" s="80">
        <v>176635</v>
      </c>
      <c r="H29" s="80">
        <v>122315</v>
      </c>
      <c r="I29" s="80">
        <v>84675</v>
      </c>
    </row>
    <row r="30" spans="1:12" ht="13.5" customHeight="1" x14ac:dyDescent="0.2">
      <c r="A30" s="78" t="s">
        <v>418</v>
      </c>
      <c r="B30" s="80">
        <v>2454774.1321700732</v>
      </c>
      <c r="C30" s="80">
        <v>370600</v>
      </c>
      <c r="D30" s="80">
        <v>216900</v>
      </c>
      <c r="E30" s="80">
        <v>420200</v>
      </c>
      <c r="F30" s="80">
        <v>92575</v>
      </c>
      <c r="G30" s="80">
        <v>182930</v>
      </c>
      <c r="H30" s="80">
        <v>124010</v>
      </c>
      <c r="I30" s="80">
        <v>85650</v>
      </c>
      <c r="J30" s="86"/>
    </row>
    <row r="31" spans="1:12" ht="13.5" customHeight="1" x14ac:dyDescent="0.2">
      <c r="A31" s="78" t="s">
        <v>434</v>
      </c>
      <c r="B31" s="80">
        <v>2491885</v>
      </c>
      <c r="C31" s="80">
        <v>375120</v>
      </c>
      <c r="D31" s="80">
        <v>219200</v>
      </c>
      <c r="E31" s="80">
        <v>426135</v>
      </c>
      <c r="F31" s="80">
        <v>93590</v>
      </c>
      <c r="G31" s="80">
        <v>188980</v>
      </c>
      <c r="H31" s="80">
        <v>125575</v>
      </c>
      <c r="I31" s="80">
        <v>86395</v>
      </c>
      <c r="J31" s="86"/>
    </row>
    <row r="32" spans="1:12" s="12" customFormat="1" ht="86.25" customHeight="1" x14ac:dyDescent="0.25">
      <c r="A32" s="420" t="s">
        <v>453</v>
      </c>
      <c r="B32" s="420"/>
      <c r="C32" s="420"/>
      <c r="D32" s="420"/>
      <c r="E32" s="420"/>
      <c r="F32" s="420"/>
      <c r="G32" s="420"/>
      <c r="H32" s="47"/>
      <c r="J32" s="122"/>
      <c r="K32" s="122"/>
    </row>
    <row r="33" spans="1:11" s="12" customFormat="1" ht="15.75" x14ac:dyDescent="0.25">
      <c r="A33" s="356" t="s">
        <v>454</v>
      </c>
      <c r="B33" s="357"/>
      <c r="C33" s="357"/>
      <c r="D33" s="357"/>
      <c r="E33" s="357"/>
      <c r="G33" s="357"/>
      <c r="J33" s="122"/>
      <c r="K33" s="122"/>
    </row>
    <row r="34" spans="1:11" s="12" customFormat="1" ht="15.75" x14ac:dyDescent="0.25">
      <c r="A34" s="356" t="s">
        <v>455</v>
      </c>
      <c r="B34" s="357"/>
      <c r="C34" s="357"/>
      <c r="D34" s="357"/>
      <c r="E34" s="357"/>
      <c r="G34" s="357"/>
      <c r="J34" s="122"/>
      <c r="K34" s="122"/>
    </row>
    <row r="35" spans="1:11" s="12" customFormat="1" ht="15.75" x14ac:dyDescent="0.25">
      <c r="A35" s="356" t="s">
        <v>456</v>
      </c>
      <c r="B35" s="357"/>
      <c r="C35" s="357"/>
      <c r="D35" s="357"/>
      <c r="E35" s="357"/>
      <c r="F35" s="357"/>
      <c r="G35" s="357"/>
      <c r="J35" s="122"/>
      <c r="K35" s="122"/>
    </row>
    <row r="36" spans="1:11" s="12" customFormat="1" ht="15.75" x14ac:dyDescent="0.25">
      <c r="A36" s="356" t="s">
        <v>457</v>
      </c>
      <c r="B36" s="357"/>
      <c r="C36" s="357"/>
      <c r="D36" s="357"/>
      <c r="E36" s="357"/>
      <c r="F36" s="357"/>
      <c r="G36" s="357"/>
      <c r="J36" s="122"/>
      <c r="K36" s="122"/>
    </row>
    <row r="37" spans="1:11" s="12" customFormat="1" ht="15.75" x14ac:dyDescent="0.25">
      <c r="A37" s="128" t="s">
        <v>458</v>
      </c>
      <c r="B37" s="357"/>
      <c r="C37" s="357"/>
      <c r="D37" s="357"/>
      <c r="E37" s="357"/>
      <c r="F37" s="357"/>
      <c r="G37" s="357"/>
      <c r="J37" s="122"/>
      <c r="K37" s="122"/>
    </row>
    <row r="38" spans="1:11" x14ac:dyDescent="0.2">
      <c r="A38" s="128" t="s">
        <v>459</v>
      </c>
      <c r="B38" s="358"/>
      <c r="C38" s="358"/>
      <c r="D38" s="358"/>
      <c r="E38" s="358"/>
      <c r="F38" s="358"/>
      <c r="G38" s="358"/>
      <c r="H38" s="126"/>
    </row>
    <row r="39" spans="1:11" x14ac:dyDescent="0.2">
      <c r="A39" s="128" t="s">
        <v>460</v>
      </c>
      <c r="B39" s="358"/>
      <c r="C39" s="358"/>
      <c r="D39" s="358"/>
      <c r="E39" s="358"/>
      <c r="F39" s="358"/>
      <c r="G39" s="358"/>
      <c r="H39" s="126"/>
    </row>
    <row r="40" spans="1:11" x14ac:dyDescent="0.2">
      <c r="A40" s="140" t="s">
        <v>423</v>
      </c>
      <c r="B40" s="359"/>
      <c r="C40" s="359"/>
      <c r="D40" s="359"/>
      <c r="E40" s="359"/>
      <c r="F40" s="359"/>
      <c r="G40" s="358"/>
      <c r="H40" s="126"/>
    </row>
    <row r="41" spans="1:11" s="30" customFormat="1" x14ac:dyDescent="0.2">
      <c r="A41" s="128"/>
      <c r="B41" s="154"/>
      <c r="C41" s="154"/>
      <c r="D41" s="154"/>
      <c r="E41" s="154"/>
      <c r="F41" s="154"/>
      <c r="G41" s="154"/>
    </row>
  </sheetData>
  <mergeCells count="3">
    <mergeCell ref="A4:F4"/>
    <mergeCell ref="A32:G32"/>
    <mergeCell ref="A18:F18"/>
  </mergeCells>
  <pageMargins left="0.7" right="0.7" top="0.75" bottom="0.75" header="0.3" footer="0.3"/>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zoomScaleNormal="100" workbookViewId="0">
      <selection activeCell="O33" sqref="O33"/>
    </sheetView>
  </sheetViews>
  <sheetFormatPr defaultRowHeight="12.75" x14ac:dyDescent="0.2"/>
  <cols>
    <col min="1" max="1" width="12.5703125" style="9" customWidth="1"/>
    <col min="2" max="2" width="13" style="3" customWidth="1"/>
    <col min="3" max="4" width="10.28515625" style="3" customWidth="1"/>
    <col min="5" max="6" width="9.28515625" style="3" customWidth="1"/>
    <col min="7" max="9" width="9.5703125" style="54" customWidth="1"/>
    <col min="10" max="10" width="10.28515625" style="138" customWidth="1"/>
    <col min="11" max="11" width="10.28515625" style="126" customWidth="1"/>
    <col min="12" max="12" width="10.28515625" customWidth="1"/>
    <col min="20" max="23" width="9.5703125" bestFit="1" customWidth="1"/>
    <col min="24" max="16384" width="9.140625" style="124"/>
  </cols>
  <sheetData>
    <row r="1" spans="1:23" s="17" customFormat="1" ht="15" x14ac:dyDescent="0.25">
      <c r="A1" s="297" t="s">
        <v>435</v>
      </c>
      <c r="B1" s="298"/>
      <c r="C1" s="298"/>
      <c r="D1" s="298"/>
      <c r="E1" s="298"/>
      <c r="F1" s="298"/>
      <c r="G1" s="299"/>
      <c r="H1" s="299"/>
      <c r="I1" s="299"/>
      <c r="J1" s="34"/>
      <c r="K1" s="106"/>
      <c r="L1"/>
      <c r="M1"/>
      <c r="N1"/>
      <c r="O1"/>
      <c r="P1"/>
      <c r="Q1"/>
      <c r="R1"/>
      <c r="S1"/>
      <c r="T1"/>
      <c r="U1"/>
      <c r="V1"/>
      <c r="W1"/>
    </row>
    <row r="2" spans="1:23" s="17" customFormat="1" ht="13.5" customHeight="1" x14ac:dyDescent="0.25">
      <c r="A2" s="328" t="s">
        <v>433</v>
      </c>
      <c r="B2" s="298"/>
      <c r="C2" s="298"/>
      <c r="D2" s="298"/>
      <c r="E2" s="298"/>
      <c r="F2" s="298"/>
      <c r="G2" s="34"/>
      <c r="H2" s="34"/>
      <c r="I2" s="34"/>
      <c r="J2" s="34"/>
      <c r="L2"/>
      <c r="M2"/>
      <c r="N2"/>
      <c r="O2"/>
      <c r="P2"/>
      <c r="Q2"/>
      <c r="R2"/>
      <c r="S2"/>
      <c r="T2"/>
      <c r="U2"/>
      <c r="V2"/>
      <c r="W2"/>
    </row>
    <row r="3" spans="1:23" s="17" customFormat="1" ht="17.25" customHeight="1" x14ac:dyDescent="0.25">
      <c r="A3" s="37"/>
      <c r="G3" s="115"/>
      <c r="H3" s="115"/>
      <c r="I3" s="34"/>
      <c r="J3" s="34"/>
      <c r="K3" s="37"/>
      <c r="L3" s="57"/>
      <c r="M3" s="39"/>
      <c r="N3" s="39"/>
      <c r="O3" s="39"/>
      <c r="P3" s="57"/>
      <c r="Q3" s="57"/>
      <c r="R3" s="57"/>
      <c r="S3"/>
      <c r="T3"/>
      <c r="U3"/>
      <c r="V3"/>
      <c r="W3"/>
    </row>
    <row r="4" spans="1:23" s="17" customFormat="1" ht="81" customHeight="1" thickBot="1" x14ac:dyDescent="0.3">
      <c r="A4" s="349"/>
      <c r="B4" s="384" t="s">
        <v>479</v>
      </c>
      <c r="C4" s="350" t="s">
        <v>355</v>
      </c>
      <c r="D4" s="383" t="s">
        <v>482</v>
      </c>
      <c r="E4" s="350" t="s">
        <v>436</v>
      </c>
      <c r="F4" s="350" t="s">
        <v>360</v>
      </c>
      <c r="G4" s="351" t="s">
        <v>437</v>
      </c>
      <c r="H4" s="351" t="s">
        <v>438</v>
      </c>
      <c r="I4" s="351" t="s">
        <v>439</v>
      </c>
      <c r="J4" s="351" t="s">
        <v>440</v>
      </c>
      <c r="K4" s="352"/>
      <c r="L4" s="39"/>
      <c r="M4" s="39"/>
      <c r="N4" s="57"/>
      <c r="O4" s="39"/>
      <c r="P4" s="57"/>
      <c r="Q4" s="57"/>
      <c r="R4" s="39"/>
      <c r="S4"/>
      <c r="T4"/>
      <c r="U4"/>
      <c r="V4"/>
      <c r="W4"/>
    </row>
    <row r="5" spans="1:23" ht="15" customHeight="1" thickTop="1" x14ac:dyDescent="0.2">
      <c r="A5" s="344" t="s">
        <v>318</v>
      </c>
      <c r="B5" s="32">
        <v>4195300</v>
      </c>
      <c r="C5" s="32">
        <v>3831074</v>
      </c>
      <c r="D5" s="127">
        <v>364226</v>
      </c>
      <c r="E5" s="48">
        <v>9.5071512583677575E-2</v>
      </c>
      <c r="F5" s="48">
        <v>1.1069260665718117E-2</v>
      </c>
      <c r="G5" s="125">
        <v>371357.00000000006</v>
      </c>
      <c r="H5" s="125">
        <v>283219</v>
      </c>
      <c r="I5" s="125">
        <v>88138.000000000058</v>
      </c>
      <c r="J5" s="125">
        <v>276087.99999999994</v>
      </c>
      <c r="K5" s="353"/>
      <c r="L5" s="48"/>
      <c r="M5" s="39"/>
      <c r="N5" s="39"/>
      <c r="O5" s="39"/>
      <c r="P5" s="39"/>
      <c r="Q5" s="39"/>
      <c r="R5" s="39"/>
    </row>
    <row r="6" spans="1:23" ht="14.25" x14ac:dyDescent="0.2">
      <c r="A6" s="373" t="s">
        <v>325</v>
      </c>
      <c r="B6" s="300"/>
      <c r="C6" s="301"/>
      <c r="D6" s="301"/>
      <c r="E6" s="302"/>
      <c r="F6" s="302"/>
      <c r="G6" s="303"/>
      <c r="H6" s="304"/>
      <c r="I6" s="303"/>
      <c r="J6" s="301"/>
      <c r="K6" s="215"/>
      <c r="L6" s="48"/>
      <c r="M6" s="354"/>
      <c r="N6" s="39"/>
      <c r="O6" s="39"/>
      <c r="P6" s="39"/>
      <c r="Q6" s="39"/>
      <c r="R6" s="39"/>
    </row>
    <row r="7" spans="1:23" ht="15" x14ac:dyDescent="0.25">
      <c r="A7" s="58" t="s">
        <v>34</v>
      </c>
      <c r="B7" s="305">
        <v>16765</v>
      </c>
      <c r="C7" s="127">
        <v>16134</v>
      </c>
      <c r="D7" s="127">
        <f>B7-C7</f>
        <v>631</v>
      </c>
      <c r="E7" s="48">
        <v>3.9109954134126691E-2</v>
      </c>
      <c r="F7" s="48">
        <v>4.6610756488760785E-3</v>
      </c>
      <c r="G7" s="29">
        <v>1356.0669992951243</v>
      </c>
      <c r="H7" s="29">
        <v>1691.1803407784942</v>
      </c>
      <c r="I7" s="274">
        <v>-335.11334148336982</v>
      </c>
      <c r="J7" s="274">
        <v>966.11334148336982</v>
      </c>
      <c r="K7" s="355"/>
      <c r="L7" s="48"/>
      <c r="M7" s="39"/>
      <c r="N7" s="42"/>
      <c r="O7" s="39"/>
      <c r="P7" s="39"/>
      <c r="Q7" s="39"/>
      <c r="R7" s="39"/>
    </row>
    <row r="8" spans="1:23" ht="15" x14ac:dyDescent="0.25">
      <c r="A8" s="58" t="s">
        <v>35</v>
      </c>
      <c r="B8" s="305">
        <v>93590</v>
      </c>
      <c r="C8" s="127">
        <v>85579</v>
      </c>
      <c r="D8" s="127">
        <f t="shared" ref="D8:D42" si="0">B8-C8</f>
        <v>8011</v>
      </c>
      <c r="E8" s="48">
        <v>9.360941352434593E-2</v>
      </c>
      <c r="F8" s="48">
        <v>1.0905535213962425E-2</v>
      </c>
      <c r="G8" s="29">
        <v>6009.30484013562</v>
      </c>
      <c r="H8" s="29">
        <v>4649.4944113970641</v>
      </c>
      <c r="I8" s="274">
        <v>1359.8104287385559</v>
      </c>
      <c r="J8" s="274">
        <v>6651.1895712614441</v>
      </c>
      <c r="K8" s="355"/>
      <c r="L8" s="48"/>
      <c r="M8" s="39"/>
      <c r="N8" s="42"/>
      <c r="O8" s="39"/>
      <c r="P8" s="39"/>
      <c r="Q8" s="39"/>
      <c r="R8" s="39"/>
    </row>
    <row r="9" spans="1:23" ht="15" x14ac:dyDescent="0.25">
      <c r="A9" s="59" t="s">
        <v>36</v>
      </c>
      <c r="B9" s="305">
        <v>419425</v>
      </c>
      <c r="C9" s="127">
        <v>375992</v>
      </c>
      <c r="D9" s="127">
        <f t="shared" si="0"/>
        <v>43433</v>
      </c>
      <c r="E9" s="48">
        <v>0.11551575565437562</v>
      </c>
      <c r="F9" s="48">
        <v>1.3338705660262073E-2</v>
      </c>
      <c r="G9" s="29">
        <v>33292.735436593459</v>
      </c>
      <c r="H9" s="29">
        <v>26755.901485447335</v>
      </c>
      <c r="I9" s="274">
        <v>6536.8339511461236</v>
      </c>
      <c r="J9" s="274">
        <v>36896.166048853876</v>
      </c>
      <c r="K9" s="355"/>
      <c r="L9" s="48"/>
      <c r="M9" s="39"/>
      <c r="N9" s="42"/>
      <c r="O9" s="39"/>
      <c r="P9" s="39"/>
      <c r="Q9" s="39"/>
      <c r="R9" s="39"/>
    </row>
    <row r="10" spans="1:23" ht="15" x14ac:dyDescent="0.25">
      <c r="A10" s="59" t="s">
        <v>37</v>
      </c>
      <c r="B10" s="305">
        <v>39200</v>
      </c>
      <c r="C10" s="127">
        <v>37039</v>
      </c>
      <c r="D10" s="127">
        <f t="shared" si="0"/>
        <v>2161</v>
      </c>
      <c r="E10" s="48">
        <v>5.8343907772888039E-2</v>
      </c>
      <c r="F10" s="48">
        <v>6.8970498145075609E-3</v>
      </c>
      <c r="G10" s="29">
        <v>3399.1709814916544</v>
      </c>
      <c r="H10" s="29">
        <v>3255.3539099984305</v>
      </c>
      <c r="I10" s="274">
        <v>143.81707149322392</v>
      </c>
      <c r="J10" s="274">
        <v>2017.1829285067761</v>
      </c>
      <c r="K10" s="355"/>
      <c r="L10" s="48"/>
      <c r="M10" s="39"/>
      <c r="N10" s="42"/>
      <c r="O10" s="39"/>
      <c r="P10" s="39"/>
      <c r="Q10" s="39"/>
      <c r="R10" s="39"/>
    </row>
    <row r="11" spans="1:23" ht="15" x14ac:dyDescent="0.25">
      <c r="A11" s="59" t="s">
        <v>38</v>
      </c>
      <c r="B11" s="305">
        <v>51900</v>
      </c>
      <c r="C11" s="127">
        <v>49351</v>
      </c>
      <c r="D11" s="127">
        <f t="shared" si="0"/>
        <v>2549</v>
      </c>
      <c r="E11" s="48">
        <v>5.1650422483840247E-2</v>
      </c>
      <c r="F11" s="48">
        <v>6.1230040952433562E-3</v>
      </c>
      <c r="G11" s="29">
        <v>4123.2182426239424</v>
      </c>
      <c r="H11" s="29">
        <v>3566.3864965574767</v>
      </c>
      <c r="I11" s="274">
        <v>556.83174606646571</v>
      </c>
      <c r="J11" s="274">
        <v>1992.1682539335343</v>
      </c>
      <c r="K11" s="355"/>
      <c r="L11" s="42"/>
      <c r="M11" s="39"/>
      <c r="N11" s="42"/>
      <c r="O11" s="39"/>
      <c r="P11" s="39"/>
      <c r="Q11" s="39"/>
      <c r="R11" s="39"/>
    </row>
    <row r="12" spans="1:23" ht="15" x14ac:dyDescent="0.25">
      <c r="A12" s="59" t="s">
        <v>39</v>
      </c>
      <c r="B12" s="305">
        <v>63275</v>
      </c>
      <c r="C12" s="127">
        <v>63043</v>
      </c>
      <c r="D12" s="127">
        <f t="shared" si="0"/>
        <v>232</v>
      </c>
      <c r="E12" s="48">
        <v>3.680027917453167E-3</v>
      </c>
      <c r="F12" s="48">
        <v>4.4534437047993869E-4</v>
      </c>
      <c r="G12" s="29">
        <v>5072.2590636406521</v>
      </c>
      <c r="H12" s="29">
        <v>7306.817252615665</v>
      </c>
      <c r="I12" s="274">
        <v>-2234.5581889750129</v>
      </c>
      <c r="J12" s="274">
        <v>2466.5581889750129</v>
      </c>
      <c r="K12" s="355"/>
      <c r="L12" s="42"/>
      <c r="M12" s="374"/>
      <c r="N12" s="42"/>
      <c r="O12" s="39"/>
      <c r="P12" s="39"/>
      <c r="Q12" s="39"/>
      <c r="R12" s="39"/>
    </row>
    <row r="13" spans="1:23" ht="15" x14ac:dyDescent="0.25">
      <c r="A13" s="59" t="s">
        <v>40</v>
      </c>
      <c r="B13" s="305">
        <v>22710</v>
      </c>
      <c r="C13" s="127">
        <v>20978</v>
      </c>
      <c r="D13" s="127">
        <f t="shared" si="0"/>
        <v>1732</v>
      </c>
      <c r="E13" s="48">
        <v>8.2562684717322907E-2</v>
      </c>
      <c r="F13" s="48">
        <v>9.6622704918520874E-3</v>
      </c>
      <c r="G13" s="29">
        <v>1726.0956061667562</v>
      </c>
      <c r="H13" s="29">
        <v>2053.2286564157484</v>
      </c>
      <c r="I13" s="274">
        <v>-327.13305024899228</v>
      </c>
      <c r="J13" s="274">
        <v>2059.1330502489923</v>
      </c>
      <c r="K13" s="355"/>
      <c r="L13" s="42"/>
      <c r="M13" s="39"/>
      <c r="N13" s="42"/>
      <c r="O13" s="39"/>
      <c r="P13" s="39"/>
      <c r="Q13" s="39"/>
      <c r="R13" s="39"/>
    </row>
    <row r="14" spans="1:23" ht="15" x14ac:dyDescent="0.25">
      <c r="A14" s="59" t="s">
        <v>41</v>
      </c>
      <c r="B14" s="305">
        <v>22915</v>
      </c>
      <c r="C14" s="127">
        <v>22364</v>
      </c>
      <c r="D14" s="127">
        <f t="shared" si="0"/>
        <v>551</v>
      </c>
      <c r="E14" s="48">
        <v>2.4637810767304598E-2</v>
      </c>
      <c r="F14" s="48">
        <v>2.9545615687223137E-3</v>
      </c>
      <c r="G14" s="29">
        <v>1470.0735306422685</v>
      </c>
      <c r="H14" s="29">
        <v>3054.3116781194799</v>
      </c>
      <c r="I14" s="274">
        <v>-1584.2381474772114</v>
      </c>
      <c r="J14" s="274">
        <v>2135.2381474772114</v>
      </c>
      <c r="K14" s="355"/>
      <c r="L14" s="42"/>
      <c r="M14" s="39"/>
      <c r="N14" s="42"/>
      <c r="O14" s="39"/>
      <c r="P14" s="39"/>
      <c r="Q14" s="39"/>
      <c r="R14" s="39"/>
    </row>
    <row r="15" spans="1:23" ht="15" x14ac:dyDescent="0.25">
      <c r="A15" s="59" t="s">
        <v>42</v>
      </c>
      <c r="B15" s="305">
        <v>188980</v>
      </c>
      <c r="C15" s="127">
        <v>157733</v>
      </c>
      <c r="D15" s="127">
        <f t="shared" si="0"/>
        <v>31247</v>
      </c>
      <c r="E15" s="48">
        <v>0.19810058770200276</v>
      </c>
      <c r="F15" s="48">
        <v>2.2149303673085097E-2</v>
      </c>
      <c r="G15" s="29">
        <v>14452.757588661745</v>
      </c>
      <c r="H15" s="29">
        <v>11440.257608199241</v>
      </c>
      <c r="I15" s="274">
        <v>3012.499980462504</v>
      </c>
      <c r="J15" s="274">
        <v>28234.500019537496</v>
      </c>
      <c r="K15" s="355"/>
      <c r="L15" s="42"/>
      <c r="M15" s="39"/>
      <c r="N15" s="42"/>
      <c r="O15" s="39"/>
      <c r="P15" s="39"/>
      <c r="Q15" s="39"/>
      <c r="R15" s="39"/>
    </row>
    <row r="16" spans="1:23" ht="15" x14ac:dyDescent="0.25">
      <c r="A16" s="59" t="s">
        <v>43</v>
      </c>
      <c r="B16" s="305">
        <v>111735</v>
      </c>
      <c r="C16" s="127">
        <v>107667</v>
      </c>
      <c r="D16" s="127">
        <f t="shared" si="0"/>
        <v>4068</v>
      </c>
      <c r="E16" s="48">
        <v>3.7783164758003848E-2</v>
      </c>
      <c r="F16" s="48">
        <v>4.5054970372289116E-3</v>
      </c>
      <c r="G16" s="29">
        <v>8944.4605999194464</v>
      </c>
      <c r="H16" s="29">
        <v>11766.292400391492</v>
      </c>
      <c r="I16" s="274">
        <v>-2821.8318004720459</v>
      </c>
      <c r="J16" s="274">
        <v>6889.8318004720459</v>
      </c>
      <c r="K16" s="355"/>
      <c r="L16" s="42"/>
      <c r="M16" s="39"/>
      <c r="N16" s="42"/>
      <c r="O16" s="39"/>
      <c r="P16" s="39"/>
      <c r="Q16" s="39"/>
      <c r="R16" s="39"/>
    </row>
    <row r="17" spans="1:18" ht="15" x14ac:dyDescent="0.25">
      <c r="A17" s="59" t="s">
        <v>44</v>
      </c>
      <c r="B17" s="305">
        <v>1985</v>
      </c>
      <c r="C17" s="127">
        <v>1871</v>
      </c>
      <c r="D17" s="127">
        <f t="shared" si="0"/>
        <v>114</v>
      </c>
      <c r="E17" s="48">
        <v>6.0929983965793695E-2</v>
      </c>
      <c r="F17" s="48">
        <v>7.1949561901887282E-3</v>
      </c>
      <c r="G17" s="29">
        <v>146.00672463379001</v>
      </c>
      <c r="H17" s="29">
        <v>160.01697371402574</v>
      </c>
      <c r="I17" s="274">
        <v>-14.010249080235724</v>
      </c>
      <c r="J17" s="274">
        <v>128.01024908023572</v>
      </c>
      <c r="K17" s="355"/>
      <c r="L17" s="42"/>
      <c r="M17" s="39"/>
      <c r="N17" s="42"/>
      <c r="O17" s="39"/>
      <c r="P17" s="39"/>
      <c r="Q17" s="39"/>
      <c r="R17" s="39"/>
    </row>
    <row r="18" spans="1:18" ht="15" x14ac:dyDescent="0.25">
      <c r="A18" s="59" t="s">
        <v>45</v>
      </c>
      <c r="B18" s="305">
        <v>7400</v>
      </c>
      <c r="C18" s="127">
        <v>7445</v>
      </c>
      <c r="D18" s="127">
        <f t="shared" si="0"/>
        <v>-45</v>
      </c>
      <c r="E18" s="48">
        <v>-6.044325050369375E-3</v>
      </c>
      <c r="F18" s="48">
        <v>-7.3459864727498658E-4</v>
      </c>
      <c r="G18" s="29">
        <v>510.02638008032153</v>
      </c>
      <c r="H18" s="29">
        <v>697.08172946792263</v>
      </c>
      <c r="I18" s="274">
        <v>-187.0553493876011</v>
      </c>
      <c r="J18" s="274">
        <v>142.0553493876011</v>
      </c>
      <c r="K18" s="355"/>
      <c r="L18" s="42"/>
      <c r="M18" s="39"/>
      <c r="N18" s="42"/>
      <c r="O18" s="39"/>
      <c r="P18" s="39"/>
      <c r="Q18" s="39"/>
      <c r="R18" s="39"/>
    </row>
    <row r="19" spans="1:18" ht="15" x14ac:dyDescent="0.25">
      <c r="A19" s="59" t="s">
        <v>46</v>
      </c>
      <c r="B19" s="305">
        <v>7380</v>
      </c>
      <c r="C19" s="127">
        <v>7422</v>
      </c>
      <c r="D19" s="127">
        <f t="shared" si="0"/>
        <v>-42</v>
      </c>
      <c r="E19" s="48">
        <v>-5.6588520614389648E-3</v>
      </c>
      <c r="F19" s="48">
        <v>-6.876330508699402E-4</v>
      </c>
      <c r="G19" s="29">
        <v>659.03456313719335</v>
      </c>
      <c r="H19" s="29">
        <v>695.07007766177105</v>
      </c>
      <c r="I19" s="274">
        <v>-36.035514524577707</v>
      </c>
      <c r="J19" s="274">
        <v>-5.9644854754222933</v>
      </c>
      <c r="K19" s="355"/>
      <c r="L19" s="42"/>
      <c r="M19" s="39"/>
      <c r="N19" s="42"/>
      <c r="O19" s="39"/>
      <c r="P19" s="39"/>
      <c r="Q19" s="39"/>
      <c r="R19" s="39"/>
    </row>
    <row r="20" spans="1:18" ht="15" x14ac:dyDescent="0.25">
      <c r="A20" s="59" t="s">
        <v>47</v>
      </c>
      <c r="B20" s="305">
        <v>25310</v>
      </c>
      <c r="C20" s="127">
        <v>22346</v>
      </c>
      <c r="D20" s="127">
        <f t="shared" si="0"/>
        <v>2964</v>
      </c>
      <c r="E20" s="48">
        <v>0.13264118857961157</v>
      </c>
      <c r="F20" s="48">
        <v>1.5211780293244104E-2</v>
      </c>
      <c r="G20" s="29">
        <v>2298.1186980936868</v>
      </c>
      <c r="H20" s="29">
        <v>1496.1709907802656</v>
      </c>
      <c r="I20" s="274">
        <v>801.94770731342123</v>
      </c>
      <c r="J20" s="274">
        <v>2162.0522926865788</v>
      </c>
      <c r="K20" s="355"/>
      <c r="L20" s="42"/>
      <c r="M20" s="39"/>
      <c r="N20" s="42"/>
      <c r="O20" s="39"/>
      <c r="P20" s="39"/>
      <c r="Q20" s="39"/>
      <c r="R20" s="39"/>
    </row>
    <row r="21" spans="1:18" ht="15" x14ac:dyDescent="0.25">
      <c r="A21" s="59" t="s">
        <v>48</v>
      </c>
      <c r="B21" s="305">
        <v>219200</v>
      </c>
      <c r="C21" s="127">
        <v>203206</v>
      </c>
      <c r="D21" s="127">
        <f t="shared" si="0"/>
        <v>15994</v>
      </c>
      <c r="E21" s="48">
        <v>7.8708305857110514E-2</v>
      </c>
      <c r="F21" s="48">
        <v>9.2258512058658315E-3</v>
      </c>
      <c r="G21" s="29">
        <v>19024.972923298217</v>
      </c>
      <c r="H21" s="29">
        <v>18921.082685907779</v>
      </c>
      <c r="I21" s="274">
        <v>103.89023739043841</v>
      </c>
      <c r="J21" s="274">
        <v>15890.109762609562</v>
      </c>
      <c r="K21" s="355"/>
      <c r="L21" s="42"/>
      <c r="M21" s="39"/>
      <c r="N21" s="42"/>
      <c r="O21" s="39"/>
      <c r="P21" s="39"/>
      <c r="Q21" s="39"/>
      <c r="R21" s="39"/>
    </row>
    <row r="22" spans="1:18" ht="15" x14ac:dyDescent="0.25">
      <c r="A22" s="59" t="s">
        <v>49</v>
      </c>
      <c r="B22" s="305">
        <v>23560</v>
      </c>
      <c r="C22" s="127">
        <v>21720</v>
      </c>
      <c r="D22" s="127">
        <f t="shared" si="0"/>
        <v>1840</v>
      </c>
      <c r="E22" s="48">
        <v>8.4714548802946599E-2</v>
      </c>
      <c r="F22" s="48">
        <v>9.9053257127643679E-3</v>
      </c>
      <c r="G22" s="29">
        <v>2334.1172694738993</v>
      </c>
      <c r="H22" s="29">
        <v>1671.176872652836</v>
      </c>
      <c r="I22" s="274">
        <v>662.94039682106336</v>
      </c>
      <c r="J22" s="274">
        <v>1177.0596031789366</v>
      </c>
      <c r="K22" s="355"/>
      <c r="L22" s="42"/>
      <c r="M22" s="39"/>
      <c r="N22" s="42"/>
      <c r="O22" s="39"/>
      <c r="P22" s="39"/>
      <c r="Q22" s="39"/>
      <c r="R22" s="39"/>
    </row>
    <row r="23" spans="1:18" ht="15" x14ac:dyDescent="0.25">
      <c r="A23" s="59" t="s">
        <v>50</v>
      </c>
      <c r="B23" s="305">
        <v>86395</v>
      </c>
      <c r="C23" s="127">
        <v>82713</v>
      </c>
      <c r="D23" s="127">
        <f t="shared" si="0"/>
        <v>3682</v>
      </c>
      <c r="E23" s="48">
        <v>4.4515372432386686E-2</v>
      </c>
      <c r="F23" s="48">
        <v>5.293113154214657E-3</v>
      </c>
      <c r="G23" s="29">
        <v>6931.3628593526955</v>
      </c>
      <c r="H23" s="29">
        <v>9843.0725217242089</v>
      </c>
      <c r="I23" s="274">
        <v>-2911.7096623715133</v>
      </c>
      <c r="J23" s="274">
        <v>6593.7096623715133</v>
      </c>
      <c r="K23" s="355"/>
      <c r="L23" s="42"/>
      <c r="M23" s="39"/>
      <c r="N23" s="42"/>
      <c r="O23" s="39"/>
      <c r="P23" s="39"/>
      <c r="Q23" s="39"/>
      <c r="R23" s="39"/>
    </row>
    <row r="24" spans="1:18" ht="15" x14ac:dyDescent="0.25">
      <c r="A24" s="59" t="s">
        <v>51</v>
      </c>
      <c r="B24" s="305">
        <v>67960</v>
      </c>
      <c r="C24" s="127">
        <v>66380</v>
      </c>
      <c r="D24" s="127">
        <f t="shared" si="0"/>
        <v>1580</v>
      </c>
      <c r="E24" s="48">
        <v>2.3802350105453451E-2</v>
      </c>
      <c r="F24" s="48">
        <v>2.8554010972265953E-3</v>
      </c>
      <c r="G24" s="29">
        <v>6589.3414582383684</v>
      </c>
      <c r="H24" s="29">
        <v>6215.6907124690561</v>
      </c>
      <c r="I24" s="274">
        <v>373.65074576931238</v>
      </c>
      <c r="J24" s="274">
        <v>1206.3492542306876</v>
      </c>
      <c r="K24" s="355"/>
      <c r="L24" s="42"/>
      <c r="M24" s="39"/>
      <c r="N24" s="42"/>
      <c r="O24" s="39"/>
      <c r="P24" s="39"/>
      <c r="Q24" s="39"/>
      <c r="R24" s="39"/>
    </row>
    <row r="25" spans="1:18" ht="15" x14ac:dyDescent="0.25">
      <c r="A25" s="59" t="s">
        <v>52</v>
      </c>
      <c r="B25" s="305">
        <v>8115</v>
      </c>
      <c r="C25" s="127">
        <v>7895</v>
      </c>
      <c r="D25" s="127">
        <f t="shared" si="0"/>
        <v>220</v>
      </c>
      <c r="E25" s="48">
        <v>2.7865737808739709E-2</v>
      </c>
      <c r="F25" s="48">
        <v>3.3370164848649519E-3</v>
      </c>
      <c r="G25" s="29">
        <v>597.02969948945258</v>
      </c>
      <c r="H25" s="29">
        <v>745.08196153279675</v>
      </c>
      <c r="I25" s="274">
        <v>-148.05226204334417</v>
      </c>
      <c r="J25" s="274">
        <v>368.05226204334417</v>
      </c>
      <c r="K25" s="355"/>
      <c r="L25" s="42"/>
      <c r="M25" s="39"/>
      <c r="N25" s="42"/>
      <c r="O25" s="39"/>
      <c r="P25" s="39"/>
      <c r="Q25" s="39"/>
      <c r="R25" s="39"/>
    </row>
    <row r="26" spans="1:18" ht="15" x14ac:dyDescent="0.25">
      <c r="A26" s="59" t="s">
        <v>53</v>
      </c>
      <c r="B26" s="305">
        <v>375120</v>
      </c>
      <c r="C26" s="127">
        <v>351715</v>
      </c>
      <c r="D26" s="127">
        <f t="shared" si="0"/>
        <v>23405</v>
      </c>
      <c r="E26" s="48">
        <v>6.6545356325433944E-2</v>
      </c>
      <c r="F26" s="48">
        <v>7.8396352683125503E-3</v>
      </c>
      <c r="G26" s="29">
        <v>29042.494484140316</v>
      </c>
      <c r="H26" s="29">
        <v>28169.106350785692</v>
      </c>
      <c r="I26" s="274">
        <v>873.38813335462328</v>
      </c>
      <c r="J26" s="274">
        <v>22531.611866645377</v>
      </c>
      <c r="K26" s="355"/>
      <c r="L26" s="42"/>
      <c r="M26" s="39"/>
      <c r="N26" s="42"/>
      <c r="O26" s="39"/>
      <c r="P26" s="39"/>
      <c r="Q26" s="39"/>
      <c r="R26" s="39"/>
    </row>
    <row r="27" spans="1:18" ht="15" x14ac:dyDescent="0.25">
      <c r="A27" s="59" t="s">
        <v>54</v>
      </c>
      <c r="B27" s="305">
        <v>48210</v>
      </c>
      <c r="C27" s="127">
        <v>46034</v>
      </c>
      <c r="D27" s="127">
        <f t="shared" si="0"/>
        <v>2176</v>
      </c>
      <c r="E27" s="48">
        <v>4.7269409566841898E-2</v>
      </c>
      <c r="F27" s="48">
        <v>5.6140289603370253E-3</v>
      </c>
      <c r="G27" s="29">
        <v>3514.1782997369282</v>
      </c>
      <c r="H27" s="29">
        <v>4790.5403810367297</v>
      </c>
      <c r="I27" s="274">
        <v>-1276.3620812998015</v>
      </c>
      <c r="J27" s="274">
        <v>3452.3620812998015</v>
      </c>
      <c r="K27" s="355"/>
      <c r="L27" s="42"/>
      <c r="M27" s="39"/>
      <c r="N27" s="42"/>
      <c r="O27" s="39"/>
      <c r="P27" s="39"/>
      <c r="Q27" s="39"/>
      <c r="R27" s="39"/>
    </row>
    <row r="28" spans="1:18" ht="15" x14ac:dyDescent="0.25">
      <c r="A28" s="59" t="s">
        <v>55</v>
      </c>
      <c r="B28" s="305">
        <v>125575</v>
      </c>
      <c r="C28" s="127">
        <v>116672</v>
      </c>
      <c r="D28" s="127">
        <f t="shared" si="0"/>
        <v>8903</v>
      </c>
      <c r="E28" s="48">
        <v>7.6307940208447611E-2</v>
      </c>
      <c r="F28" s="48">
        <v>8.9533723457277947E-3</v>
      </c>
      <c r="G28" s="29">
        <v>12089.629128359335</v>
      </c>
      <c r="H28" s="29">
        <v>10081.094459894111</v>
      </c>
      <c r="I28" s="274">
        <v>2008.5346684652231</v>
      </c>
      <c r="J28" s="274">
        <v>6894.4653315347769</v>
      </c>
      <c r="K28" s="355"/>
      <c r="L28" s="42"/>
      <c r="M28" s="39"/>
      <c r="N28" s="42"/>
      <c r="O28" s="39"/>
      <c r="P28" s="39"/>
      <c r="Q28" s="39"/>
      <c r="R28" s="39"/>
    </row>
    <row r="29" spans="1:18" ht="15" x14ac:dyDescent="0.25">
      <c r="A29" s="58" t="s">
        <v>56</v>
      </c>
      <c r="B29" s="305">
        <v>31925</v>
      </c>
      <c r="C29" s="127">
        <v>31313</v>
      </c>
      <c r="D29" s="127">
        <f t="shared" si="0"/>
        <v>612</v>
      </c>
      <c r="E29" s="48">
        <v>1.9544598090250057E-2</v>
      </c>
      <c r="F29" s="48">
        <v>2.3489429554479635E-3</v>
      </c>
      <c r="G29" s="29">
        <v>3516.1763964961433</v>
      </c>
      <c r="H29" s="29">
        <v>2511.2722659655851</v>
      </c>
      <c r="I29" s="274">
        <v>1004.9041305305582</v>
      </c>
      <c r="J29" s="274">
        <v>-392.90413053055818</v>
      </c>
      <c r="K29" s="355"/>
      <c r="L29" s="42"/>
      <c r="M29" s="39"/>
      <c r="N29" s="42"/>
      <c r="O29" s="39"/>
      <c r="P29" s="39"/>
      <c r="Q29" s="39"/>
      <c r="R29" s="39"/>
    </row>
    <row r="30" spans="1:18" ht="15" x14ac:dyDescent="0.25">
      <c r="A30" s="59" t="s">
        <v>57</v>
      </c>
      <c r="B30" s="305">
        <v>344035</v>
      </c>
      <c r="C30" s="127">
        <v>315335</v>
      </c>
      <c r="D30" s="127">
        <f t="shared" si="0"/>
        <v>28700</v>
      </c>
      <c r="E30" s="48">
        <v>9.1014318106141093E-2</v>
      </c>
      <c r="F30" s="48">
        <v>1.0614462846332273E-2</v>
      </c>
      <c r="G30" s="29">
        <v>36310.870934931423</v>
      </c>
      <c r="H30" s="29">
        <v>22292.452668765665</v>
      </c>
      <c r="I30" s="274">
        <v>14018.418266165758</v>
      </c>
      <c r="J30" s="274">
        <v>14681.581733834242</v>
      </c>
      <c r="K30" s="355"/>
      <c r="L30" s="42"/>
      <c r="M30" s="39"/>
      <c r="N30" s="42"/>
      <c r="O30" s="39"/>
      <c r="P30" s="39"/>
      <c r="Q30" s="39"/>
      <c r="R30" s="39"/>
    </row>
    <row r="31" spans="1:18" ht="15" x14ac:dyDescent="0.25">
      <c r="A31" s="58" t="s">
        <v>58</v>
      </c>
      <c r="B31" s="305">
        <v>11885</v>
      </c>
      <c r="C31" s="127">
        <v>11173</v>
      </c>
      <c r="D31" s="127">
        <f t="shared" si="0"/>
        <v>712</v>
      </c>
      <c r="E31" s="48">
        <v>6.3725051463349142E-2</v>
      </c>
      <c r="F31" s="48">
        <v>7.5162208595327407E-3</v>
      </c>
      <c r="G31" s="29">
        <v>1323.0692057992401</v>
      </c>
      <c r="H31" s="29">
        <v>629.0685210298484</v>
      </c>
      <c r="I31" s="274">
        <v>694.00068476939168</v>
      </c>
      <c r="J31" s="274">
        <v>17.999315230608318</v>
      </c>
      <c r="K31" s="355"/>
      <c r="L31" s="42"/>
      <c r="M31" s="39"/>
      <c r="N31" s="42"/>
      <c r="O31" s="39"/>
      <c r="P31" s="39"/>
      <c r="Q31" s="39"/>
      <c r="R31" s="39"/>
    </row>
    <row r="32" spans="1:18" ht="15" x14ac:dyDescent="0.25">
      <c r="A32" s="58" t="s">
        <v>59</v>
      </c>
      <c r="B32" s="305">
        <v>813300</v>
      </c>
      <c r="C32" s="127">
        <v>735334</v>
      </c>
      <c r="D32" s="127">
        <f t="shared" si="0"/>
        <v>77966</v>
      </c>
      <c r="E32" s="48">
        <v>0.10602800904078963</v>
      </c>
      <c r="F32" s="48">
        <v>1.2290089082211519E-2</v>
      </c>
      <c r="G32" s="29">
        <v>75963.83529855487</v>
      </c>
      <c r="H32" s="29">
        <v>45945.995274104258</v>
      </c>
      <c r="I32" s="274">
        <v>30017.840024450612</v>
      </c>
      <c r="J32" s="274">
        <v>47948.159975549388</v>
      </c>
      <c r="K32" s="355"/>
      <c r="L32" s="42"/>
      <c r="M32" s="39"/>
      <c r="N32" s="42"/>
      <c r="O32" s="39"/>
      <c r="P32" s="39"/>
      <c r="Q32" s="39"/>
      <c r="R32" s="39"/>
    </row>
    <row r="33" spans="1:23" ht="15" x14ac:dyDescent="0.25">
      <c r="A33" s="59" t="s">
        <v>60</v>
      </c>
      <c r="B33" s="305">
        <v>82100</v>
      </c>
      <c r="C33" s="127">
        <v>75403</v>
      </c>
      <c r="D33" s="127">
        <f t="shared" si="0"/>
        <v>6697</v>
      </c>
      <c r="E33" s="48">
        <v>8.8816094850337521E-2</v>
      </c>
      <c r="F33" s="48">
        <v>1.0367428289711489E-2</v>
      </c>
      <c r="G33" s="29">
        <v>7206.3671026533848</v>
      </c>
      <c r="H33" s="29">
        <v>5537.6185136281265</v>
      </c>
      <c r="I33" s="274">
        <v>1668.7485890252583</v>
      </c>
      <c r="J33" s="274">
        <v>5028.2514109747417</v>
      </c>
      <c r="K33" s="355"/>
      <c r="L33" s="42"/>
      <c r="M33" s="39"/>
      <c r="N33" s="42"/>
      <c r="O33" s="39"/>
      <c r="P33" s="39"/>
      <c r="Q33" s="39"/>
      <c r="R33" s="39"/>
    </row>
    <row r="34" spans="1:23" ht="15" x14ac:dyDescent="0.25">
      <c r="A34" s="59" t="s">
        <v>61</v>
      </c>
      <c r="B34" s="305">
        <v>1785</v>
      </c>
      <c r="C34" s="127">
        <v>1765</v>
      </c>
      <c r="D34" s="127">
        <f t="shared" si="0"/>
        <v>20</v>
      </c>
      <c r="E34" s="48">
        <v>1.1331444759206799E-2</v>
      </c>
      <c r="F34" s="48">
        <v>1.366717938720674E-3</v>
      </c>
      <c r="G34" s="29">
        <v>139.00707291232203</v>
      </c>
      <c r="H34" s="29">
        <v>150.01513088492339</v>
      </c>
      <c r="I34" s="274">
        <v>-11.008057972601364</v>
      </c>
      <c r="J34" s="274">
        <v>31.008057972601364</v>
      </c>
      <c r="K34" s="355"/>
      <c r="L34" s="42"/>
      <c r="M34" s="39"/>
      <c r="N34" s="42"/>
      <c r="O34" s="39"/>
      <c r="P34" s="39"/>
      <c r="Q34" s="39"/>
      <c r="R34" s="39"/>
    </row>
    <row r="35" spans="1:23" ht="15" x14ac:dyDescent="0.25">
      <c r="A35" s="59" t="s">
        <v>62</v>
      </c>
      <c r="B35" s="305">
        <v>26395</v>
      </c>
      <c r="C35" s="127">
        <v>25250</v>
      </c>
      <c r="D35" s="127">
        <f t="shared" si="0"/>
        <v>1145</v>
      </c>
      <c r="E35" s="48">
        <v>4.5346534653465345E-2</v>
      </c>
      <c r="F35" s="48">
        <v>5.390043088613794E-3</v>
      </c>
      <c r="G35" s="29">
        <v>2035.1039503360698</v>
      </c>
      <c r="H35" s="29">
        <v>2421.2642817961109</v>
      </c>
      <c r="I35" s="274">
        <v>-386.16033146004111</v>
      </c>
      <c r="J35" s="274">
        <v>1531.1603314600411</v>
      </c>
      <c r="K35" s="355"/>
      <c r="L35" s="42"/>
      <c r="M35" s="39"/>
      <c r="N35" s="42"/>
      <c r="O35" s="39"/>
      <c r="P35" s="39"/>
      <c r="Q35" s="39"/>
      <c r="R35" s="39"/>
    </row>
    <row r="36" spans="1:23" ht="15" x14ac:dyDescent="0.25">
      <c r="A36" s="59" t="s">
        <v>63</v>
      </c>
      <c r="B36" s="305">
        <v>80765</v>
      </c>
      <c r="C36" s="127">
        <v>75889</v>
      </c>
      <c r="D36" s="127">
        <f t="shared" si="0"/>
        <v>4876</v>
      </c>
      <c r="E36" s="48">
        <v>6.4251736088234132E-2</v>
      </c>
      <c r="F36" s="48">
        <v>7.5766748379064719E-3</v>
      </c>
      <c r="G36" s="29">
        <v>8588.4282230016252</v>
      </c>
      <c r="H36" s="29">
        <v>5303.5717830533395</v>
      </c>
      <c r="I36" s="274">
        <v>3284.8564399482857</v>
      </c>
      <c r="J36" s="274">
        <v>1591.1435600517143</v>
      </c>
      <c r="K36" s="355"/>
      <c r="L36" s="42"/>
      <c r="M36" s="39"/>
      <c r="N36" s="42"/>
      <c r="O36" s="39"/>
      <c r="P36" s="39"/>
      <c r="Q36" s="39"/>
      <c r="R36" s="39"/>
    </row>
    <row r="37" spans="1:23" ht="15" x14ac:dyDescent="0.25">
      <c r="A37" s="59" t="s">
        <v>64</v>
      </c>
      <c r="B37" s="305">
        <v>26885</v>
      </c>
      <c r="C37" s="127">
        <v>25748</v>
      </c>
      <c r="D37" s="127">
        <f t="shared" si="0"/>
        <v>1137</v>
      </c>
      <c r="E37" s="48">
        <v>4.4158769613173839E-2</v>
      </c>
      <c r="F37" s="48">
        <v>5.2515054404356221E-3</v>
      </c>
      <c r="G37" s="29">
        <v>2463.124871782115</v>
      </c>
      <c r="H37" s="29">
        <v>2160.2326272598089</v>
      </c>
      <c r="I37" s="274">
        <v>302.8922445223061</v>
      </c>
      <c r="J37" s="274">
        <v>834.1077554776939</v>
      </c>
      <c r="K37" s="355"/>
      <c r="L37" s="42"/>
      <c r="M37" s="39"/>
      <c r="N37" s="42"/>
      <c r="O37" s="39"/>
      <c r="P37" s="39"/>
      <c r="Q37" s="39"/>
      <c r="R37" s="39"/>
    </row>
    <row r="38" spans="1:23" ht="15" x14ac:dyDescent="0.25">
      <c r="A38" s="59" t="s">
        <v>65</v>
      </c>
      <c r="B38" s="305">
        <v>7175</v>
      </c>
      <c r="C38" s="127">
        <v>7008</v>
      </c>
      <c r="D38" s="127">
        <f t="shared" si="0"/>
        <v>167</v>
      </c>
      <c r="E38" s="48">
        <v>2.3829908675799087E-2</v>
      </c>
      <c r="F38" s="48">
        <v>2.8586731461948123E-3</v>
      </c>
      <c r="G38" s="29">
        <v>493.02487737843063</v>
      </c>
      <c r="H38" s="29">
        <v>713.07986039895923</v>
      </c>
      <c r="I38" s="274">
        <v>-220.0549830205286</v>
      </c>
      <c r="J38" s="274">
        <v>387.0549830205286</v>
      </c>
      <c r="K38" s="355"/>
      <c r="L38" s="42"/>
      <c r="M38" s="39"/>
      <c r="N38" s="42"/>
      <c r="O38" s="39"/>
      <c r="P38" s="39"/>
      <c r="Q38" s="39"/>
      <c r="R38" s="39"/>
    </row>
    <row r="39" spans="1:23" ht="15" x14ac:dyDescent="0.25">
      <c r="A39" s="59" t="s">
        <v>66</v>
      </c>
      <c r="B39" s="305">
        <v>27200</v>
      </c>
      <c r="C39" s="127">
        <v>25213</v>
      </c>
      <c r="D39" s="127">
        <f t="shared" si="0"/>
        <v>1987</v>
      </c>
      <c r="E39" s="48">
        <v>7.8808551144250977E-2</v>
      </c>
      <c r="F39" s="48">
        <v>9.2372190111553731E-3</v>
      </c>
      <c r="G39" s="29">
        <v>2533.1311803090457</v>
      </c>
      <c r="H39" s="29">
        <v>2616.285048590516</v>
      </c>
      <c r="I39" s="274">
        <v>-83.153868281470295</v>
      </c>
      <c r="J39" s="274">
        <v>2070.1538682814703</v>
      </c>
      <c r="K39" s="355"/>
      <c r="L39" s="42"/>
      <c r="M39" s="39"/>
      <c r="N39" s="42"/>
      <c r="O39" s="39"/>
      <c r="P39" s="39"/>
      <c r="Q39" s="39"/>
      <c r="R39" s="39"/>
    </row>
    <row r="40" spans="1:23" ht="15" x14ac:dyDescent="0.25">
      <c r="A40" s="59" t="s">
        <v>67</v>
      </c>
      <c r="B40" s="305">
        <v>606280</v>
      </c>
      <c r="C40" s="127">
        <v>529710</v>
      </c>
      <c r="D40" s="127">
        <f t="shared" si="0"/>
        <v>76570</v>
      </c>
      <c r="E40" s="48">
        <v>0.14455079194276113</v>
      </c>
      <c r="F40" s="48">
        <v>1.6499761876457963E-2</v>
      </c>
      <c r="G40" s="29">
        <v>57893.929387498967</v>
      </c>
      <c r="H40" s="29">
        <v>26374.892839218803</v>
      </c>
      <c r="I40" s="274">
        <v>31519.036548280164</v>
      </c>
      <c r="J40" s="274">
        <v>45050.963451719836</v>
      </c>
      <c r="K40" s="355"/>
      <c r="L40" s="42"/>
      <c r="M40" s="39"/>
      <c r="N40" s="42"/>
      <c r="O40" s="39"/>
      <c r="P40" s="39"/>
      <c r="Q40" s="39"/>
      <c r="R40" s="39"/>
    </row>
    <row r="41" spans="1:23" ht="15" x14ac:dyDescent="0.25">
      <c r="A41" s="59" t="s">
        <v>68</v>
      </c>
      <c r="B41" s="305">
        <v>1450</v>
      </c>
      <c r="C41" s="127">
        <v>1441</v>
      </c>
      <c r="D41" s="127">
        <f t="shared" si="0"/>
        <v>9</v>
      </c>
      <c r="E41" s="48">
        <v>6.2456627342123523E-3</v>
      </c>
      <c r="F41" s="48">
        <v>7.5498054112332902E-4</v>
      </c>
      <c r="G41" s="29">
        <v>88.004642811410136</v>
      </c>
      <c r="H41" s="29">
        <v>160.01751125068873</v>
      </c>
      <c r="I41" s="274">
        <v>-72.012868439278591</v>
      </c>
      <c r="J41" s="274">
        <v>81.012868439278591</v>
      </c>
      <c r="K41" s="355"/>
      <c r="L41" s="42"/>
      <c r="M41" s="39"/>
      <c r="N41" s="42"/>
      <c r="O41" s="39"/>
      <c r="P41" s="39"/>
      <c r="Q41" s="39"/>
      <c r="R41" s="39"/>
    </row>
    <row r="42" spans="1:23" x14ac:dyDescent="0.2">
      <c r="A42" s="59" t="s">
        <v>69</v>
      </c>
      <c r="B42" s="127">
        <v>107415</v>
      </c>
      <c r="C42" s="127">
        <v>99193</v>
      </c>
      <c r="D42" s="127">
        <f t="shared" si="0"/>
        <v>8222</v>
      </c>
      <c r="E42" s="48">
        <v>8.28889135322049E-2</v>
      </c>
      <c r="F42" s="48">
        <v>9.699145654635144E-3</v>
      </c>
      <c r="G42" s="29">
        <v>9220.4714783300988</v>
      </c>
      <c r="H42" s="29">
        <v>7378.8237165057544</v>
      </c>
      <c r="I42" s="274">
        <v>1841.6477618243443</v>
      </c>
      <c r="J42" s="274">
        <v>6380.3522381756557</v>
      </c>
      <c r="K42" s="355"/>
      <c r="L42" s="42"/>
      <c r="M42" s="39"/>
      <c r="N42" s="42"/>
      <c r="O42" s="39"/>
      <c r="P42" s="39"/>
      <c r="Q42" s="39"/>
      <c r="R42" s="39"/>
    </row>
    <row r="43" spans="1:23" x14ac:dyDescent="0.2">
      <c r="A43" s="421" t="s">
        <v>410</v>
      </c>
      <c r="B43" s="422"/>
      <c r="C43" s="422"/>
      <c r="D43" s="422"/>
      <c r="E43" s="422"/>
      <c r="F43" s="422"/>
      <c r="G43" s="422"/>
      <c r="H43" s="422"/>
      <c r="I43" s="422"/>
      <c r="J43" s="422"/>
      <c r="K43" s="270"/>
    </row>
    <row r="44" spans="1:23" x14ac:dyDescent="0.2">
      <c r="A44" s="422"/>
      <c r="B44" s="422"/>
      <c r="C44" s="422"/>
      <c r="D44" s="422"/>
      <c r="E44" s="422"/>
      <c r="F44" s="422"/>
      <c r="G44" s="422"/>
      <c r="H44" s="422"/>
      <c r="I44" s="422"/>
      <c r="J44" s="422"/>
      <c r="K44" s="270"/>
    </row>
    <row r="45" spans="1:23" x14ac:dyDescent="0.2">
      <c r="B45" s="4"/>
      <c r="C45" s="4"/>
      <c r="D45" s="4"/>
      <c r="E45" s="64"/>
      <c r="F45" s="64"/>
      <c r="G45" s="213"/>
      <c r="J45" s="54"/>
      <c r="K45" s="3"/>
    </row>
    <row r="46" spans="1:23" x14ac:dyDescent="0.2">
      <c r="B46" s="4"/>
      <c r="C46" s="4"/>
      <c r="D46" s="4"/>
      <c r="E46" s="64"/>
      <c r="F46" s="64"/>
      <c r="J46" s="54"/>
      <c r="K46" s="3"/>
    </row>
    <row r="47" spans="1:23" x14ac:dyDescent="0.2">
      <c r="B47" s="4"/>
      <c r="C47" s="4"/>
      <c r="D47" s="4"/>
      <c r="E47" s="64"/>
      <c r="F47" s="64"/>
      <c r="J47" s="54"/>
      <c r="K47" s="3"/>
    </row>
    <row r="48" spans="1:23" s="30" customFormat="1" x14ac:dyDescent="0.2">
      <c r="A48" s="140"/>
      <c r="B48" s="213"/>
      <c r="C48" s="213"/>
      <c r="D48" s="213"/>
      <c r="E48" s="214"/>
      <c r="F48" s="214"/>
      <c r="G48" s="54"/>
      <c r="H48" s="54"/>
      <c r="I48" s="54"/>
      <c r="J48" s="54"/>
      <c r="K48" s="54"/>
      <c r="L48"/>
      <c r="M48"/>
      <c r="N48"/>
      <c r="O48"/>
      <c r="P48"/>
      <c r="Q48"/>
      <c r="R48"/>
      <c r="S48"/>
      <c r="T48"/>
      <c r="U48"/>
      <c r="V48"/>
      <c r="W48"/>
    </row>
  </sheetData>
  <mergeCells count="1">
    <mergeCell ref="A43:J44"/>
  </mergeCells>
  <pageMargins left="0.25" right="0.25" top="0.75" bottom="0.75" header="0.3" footer="0.3"/>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4"/>
  <sheetViews>
    <sheetView showGridLines="0" zoomScaleNormal="100" workbookViewId="0">
      <selection activeCell="Q371" sqref="Q371"/>
    </sheetView>
  </sheetViews>
  <sheetFormatPr defaultRowHeight="15" x14ac:dyDescent="0.25"/>
  <cols>
    <col min="1" max="2" width="14.85546875" style="37" customWidth="1"/>
    <col min="3" max="8" width="9.85546875" style="37" customWidth="1"/>
    <col min="9" max="9" width="9.85546875" style="74" customWidth="1"/>
    <col min="10" max="10" width="9.85546875" style="37" customWidth="1"/>
    <col min="11" max="13" width="9.85546875" style="19" customWidth="1"/>
    <col min="14" max="15" width="9.140625" style="30"/>
    <col min="16" max="16" width="13.5703125" style="30" customWidth="1"/>
    <col min="17" max="16384" width="9.140625" style="30"/>
  </cols>
  <sheetData>
    <row r="1" spans="1:15" s="34" customFormat="1" x14ac:dyDescent="0.25">
      <c r="A1" s="306" t="s">
        <v>427</v>
      </c>
      <c r="B1" s="306"/>
      <c r="C1" s="306"/>
      <c r="D1" s="306"/>
      <c r="E1" s="306"/>
      <c r="F1" s="306"/>
      <c r="G1" s="306"/>
      <c r="H1" s="306"/>
      <c r="I1" s="307"/>
      <c r="J1" s="40"/>
      <c r="K1" s="45"/>
      <c r="L1" s="45"/>
      <c r="M1" s="40"/>
    </row>
    <row r="2" spans="1:15" s="210" customFormat="1" x14ac:dyDescent="0.2">
      <c r="A2" s="308" t="s">
        <v>441</v>
      </c>
      <c r="B2" s="308"/>
      <c r="C2" s="308"/>
      <c r="D2" s="308"/>
      <c r="E2" s="308"/>
      <c r="F2" s="308"/>
      <c r="G2" s="308"/>
      <c r="H2" s="308"/>
      <c r="I2" s="309"/>
      <c r="J2" s="31"/>
      <c r="K2" s="41"/>
      <c r="L2" s="41"/>
      <c r="M2" s="41"/>
      <c r="O2" s="116"/>
    </row>
    <row r="3" spans="1:15" s="210" customFormat="1" x14ac:dyDescent="0.2">
      <c r="A3" s="347" t="s">
        <v>433</v>
      </c>
      <c r="B3" s="347"/>
      <c r="C3" s="347"/>
      <c r="D3" s="347"/>
      <c r="E3" s="347"/>
      <c r="F3" s="131"/>
      <c r="G3" s="46"/>
      <c r="H3" s="46"/>
      <c r="I3" s="75"/>
      <c r="J3" s="31"/>
      <c r="K3" s="41"/>
      <c r="L3" s="41"/>
      <c r="M3" s="41"/>
    </row>
    <row r="4" spans="1:15" s="36" customFormat="1" ht="9" customHeight="1" x14ac:dyDescent="0.2">
      <c r="A4" s="210"/>
      <c r="B4" s="287"/>
      <c r="C4" s="265"/>
      <c r="D4" s="210"/>
      <c r="E4" s="210"/>
      <c r="F4" s="210"/>
      <c r="G4" s="210"/>
      <c r="H4" s="210"/>
      <c r="I4" s="75"/>
      <c r="J4" s="31"/>
      <c r="K4" s="35"/>
      <c r="L4" s="35"/>
      <c r="M4" s="35"/>
    </row>
    <row r="5" spans="1:15" s="34" customFormat="1" ht="15" customHeight="1" x14ac:dyDescent="0.25">
      <c r="A5" s="423" t="s">
        <v>350</v>
      </c>
      <c r="B5" s="312"/>
      <c r="C5" s="427" t="s">
        <v>70</v>
      </c>
      <c r="D5" s="427"/>
      <c r="E5" s="427"/>
      <c r="F5" s="427"/>
      <c r="G5" s="427"/>
      <c r="H5" s="427"/>
      <c r="I5" s="427"/>
      <c r="J5" s="428"/>
      <c r="K5" s="425" t="s">
        <v>361</v>
      </c>
      <c r="L5" s="425"/>
      <c r="M5" s="426"/>
    </row>
    <row r="6" spans="1:15" ht="13.5" thickBot="1" x14ac:dyDescent="0.25">
      <c r="A6" s="424"/>
      <c r="B6" s="180">
        <v>2018</v>
      </c>
      <c r="C6" s="180">
        <v>2017</v>
      </c>
      <c r="D6" s="180">
        <v>2016</v>
      </c>
      <c r="E6" s="180">
        <v>2015</v>
      </c>
      <c r="F6" s="180">
        <v>2014</v>
      </c>
      <c r="G6" s="180">
        <v>2013</v>
      </c>
      <c r="H6" s="180">
        <v>2012</v>
      </c>
      <c r="I6" s="180">
        <v>2011</v>
      </c>
      <c r="J6" s="181" t="s">
        <v>357</v>
      </c>
      <c r="K6" s="375">
        <v>2010</v>
      </c>
      <c r="L6" s="376">
        <v>2000</v>
      </c>
      <c r="M6" s="376">
        <v>1990</v>
      </c>
    </row>
    <row r="7" spans="1:15" ht="13.5" thickTop="1" x14ac:dyDescent="0.2">
      <c r="A7" s="87" t="s">
        <v>318</v>
      </c>
      <c r="B7" s="182">
        <v>4195300</v>
      </c>
      <c r="C7" s="182">
        <v>4141100</v>
      </c>
      <c r="D7" s="182">
        <v>4076350</v>
      </c>
      <c r="E7" s="182">
        <v>4013845</v>
      </c>
      <c r="F7" s="182">
        <v>3962710</v>
      </c>
      <c r="G7" s="182">
        <v>3919020</v>
      </c>
      <c r="H7" s="182">
        <v>3883735</v>
      </c>
      <c r="I7" s="182">
        <v>3857625</v>
      </c>
      <c r="J7" s="183">
        <v>3837300</v>
      </c>
      <c r="K7" s="182">
        <v>3831074</v>
      </c>
      <c r="L7" s="182">
        <v>3421436</v>
      </c>
      <c r="M7" s="182">
        <v>2842321</v>
      </c>
    </row>
    <row r="8" spans="1:15" ht="12.75" x14ac:dyDescent="0.2">
      <c r="A8" s="88"/>
      <c r="B8" s="310"/>
      <c r="C8" s="184"/>
      <c r="D8" s="184"/>
      <c r="E8" s="184"/>
      <c r="F8" s="184"/>
      <c r="G8" s="184"/>
      <c r="H8" s="185"/>
      <c r="I8" s="185"/>
      <c r="J8" s="186"/>
      <c r="K8" s="187"/>
      <c r="L8" s="187"/>
      <c r="M8" s="187"/>
    </row>
    <row r="9" spans="1:15" ht="12.75" x14ac:dyDescent="0.2">
      <c r="A9" s="89" t="s">
        <v>34</v>
      </c>
      <c r="B9" s="188">
        <v>16765</v>
      </c>
      <c r="C9" s="188">
        <v>16750</v>
      </c>
      <c r="D9" s="188">
        <v>16510</v>
      </c>
      <c r="E9" s="188">
        <v>16425</v>
      </c>
      <c r="F9" s="188">
        <v>16325</v>
      </c>
      <c r="G9" s="188">
        <v>16280</v>
      </c>
      <c r="H9" s="188">
        <v>16210</v>
      </c>
      <c r="I9" s="188">
        <v>16215</v>
      </c>
      <c r="J9" s="189">
        <v>16185</v>
      </c>
      <c r="K9" s="188">
        <v>16134</v>
      </c>
      <c r="L9" s="188">
        <v>16741</v>
      </c>
      <c r="M9" s="188">
        <v>15317</v>
      </c>
      <c r="O9" s="29"/>
    </row>
    <row r="10" spans="1:15" ht="12.75" x14ac:dyDescent="0.2">
      <c r="A10" s="90" t="s">
        <v>71</v>
      </c>
      <c r="B10" s="310">
        <v>9890</v>
      </c>
      <c r="C10" s="132">
        <v>9890</v>
      </c>
      <c r="D10" s="132">
        <v>9890</v>
      </c>
      <c r="E10" s="132">
        <v>9890</v>
      </c>
      <c r="F10" s="132">
        <v>9890</v>
      </c>
      <c r="G10" s="132">
        <v>9890</v>
      </c>
      <c r="H10" s="132">
        <v>9890</v>
      </c>
      <c r="I10" s="132">
        <v>9890</v>
      </c>
      <c r="J10" s="190">
        <v>9830</v>
      </c>
      <c r="K10" s="132">
        <v>9828</v>
      </c>
      <c r="L10" s="132">
        <v>9860</v>
      </c>
      <c r="M10" s="132">
        <v>9140</v>
      </c>
      <c r="O10" s="29"/>
    </row>
    <row r="11" spans="1:15" ht="12.75" x14ac:dyDescent="0.2">
      <c r="A11" s="90" t="s">
        <v>72</v>
      </c>
      <c r="B11" s="310">
        <v>2</v>
      </c>
      <c r="C11" s="132">
        <v>2</v>
      </c>
      <c r="D11" s="132">
        <v>2</v>
      </c>
      <c r="E11" s="132">
        <v>2</v>
      </c>
      <c r="F11" s="132">
        <v>2</v>
      </c>
      <c r="G11" s="132">
        <v>2</v>
      </c>
      <c r="H11" s="132">
        <v>2</v>
      </c>
      <c r="I11" s="132">
        <v>2</v>
      </c>
      <c r="J11" s="190">
        <v>2</v>
      </c>
      <c r="K11" s="132">
        <v>0</v>
      </c>
      <c r="L11" s="132">
        <v>0</v>
      </c>
      <c r="M11" s="132">
        <v>0</v>
      </c>
    </row>
    <row r="12" spans="1:15" ht="12.75" x14ac:dyDescent="0.2">
      <c r="A12" s="90" t="s">
        <v>73</v>
      </c>
      <c r="B12" s="310">
        <v>415</v>
      </c>
      <c r="C12" s="132">
        <v>415</v>
      </c>
      <c r="D12" s="132">
        <v>415</v>
      </c>
      <c r="E12" s="132">
        <v>415</v>
      </c>
      <c r="F12" s="132">
        <v>415</v>
      </c>
      <c r="G12" s="132">
        <v>415</v>
      </c>
      <c r="H12" s="132">
        <v>415</v>
      </c>
      <c r="I12" s="132">
        <v>415</v>
      </c>
      <c r="J12" s="190">
        <v>415</v>
      </c>
      <c r="K12" s="132">
        <v>416</v>
      </c>
      <c r="L12" s="132">
        <v>426</v>
      </c>
      <c r="M12" s="132">
        <v>405</v>
      </c>
    </row>
    <row r="13" spans="1:15" ht="12.75" x14ac:dyDescent="0.2">
      <c r="A13" s="90" t="s">
        <v>327</v>
      </c>
      <c r="B13" s="310">
        <v>295</v>
      </c>
      <c r="C13" s="132">
        <v>290</v>
      </c>
      <c r="D13" s="132">
        <v>290</v>
      </c>
      <c r="E13" s="132">
        <v>290</v>
      </c>
      <c r="F13" s="132">
        <v>290</v>
      </c>
      <c r="G13" s="132">
        <v>290</v>
      </c>
      <c r="H13" s="132">
        <v>290</v>
      </c>
      <c r="I13" s="132">
        <v>290</v>
      </c>
      <c r="J13" s="190">
        <v>290</v>
      </c>
      <c r="K13" s="132">
        <v>288</v>
      </c>
      <c r="L13" s="132">
        <v>337</v>
      </c>
      <c r="M13" s="132">
        <v>311</v>
      </c>
    </row>
    <row r="14" spans="1:15" ht="12.75" x14ac:dyDescent="0.2">
      <c r="A14" s="90" t="s">
        <v>74</v>
      </c>
      <c r="B14" s="310">
        <v>445</v>
      </c>
      <c r="C14" s="132">
        <v>445</v>
      </c>
      <c r="D14" s="132">
        <v>445</v>
      </c>
      <c r="E14" s="132">
        <v>445</v>
      </c>
      <c r="F14" s="132">
        <v>445</v>
      </c>
      <c r="G14" s="132">
        <v>445</v>
      </c>
      <c r="H14" s="132">
        <v>440</v>
      </c>
      <c r="I14" s="132">
        <v>440</v>
      </c>
      <c r="J14" s="190">
        <v>440</v>
      </c>
      <c r="K14" s="132">
        <v>440</v>
      </c>
      <c r="L14" s="132">
        <v>515</v>
      </c>
      <c r="M14" s="132">
        <v>522</v>
      </c>
    </row>
    <row r="15" spans="1:15" ht="12.75" x14ac:dyDescent="0.2">
      <c r="A15" s="90" t="s">
        <v>75</v>
      </c>
      <c r="B15" s="310">
        <v>175</v>
      </c>
      <c r="C15" s="132">
        <v>175</v>
      </c>
      <c r="D15" s="132">
        <v>175</v>
      </c>
      <c r="E15" s="132">
        <v>175</v>
      </c>
      <c r="F15" s="132">
        <v>175</v>
      </c>
      <c r="G15" s="132">
        <v>175</v>
      </c>
      <c r="H15" s="132">
        <v>160</v>
      </c>
      <c r="I15" s="132">
        <v>160</v>
      </c>
      <c r="J15" s="190">
        <v>155</v>
      </c>
      <c r="K15" s="132">
        <v>156</v>
      </c>
      <c r="L15" s="132">
        <v>147</v>
      </c>
      <c r="M15" s="132">
        <v>161</v>
      </c>
    </row>
    <row r="16" spans="1:15" ht="12.75" x14ac:dyDescent="0.2">
      <c r="A16" s="90" t="s">
        <v>76</v>
      </c>
      <c r="B16" s="310">
        <v>205</v>
      </c>
      <c r="C16" s="132">
        <v>205</v>
      </c>
      <c r="D16" s="132">
        <v>205</v>
      </c>
      <c r="E16" s="132">
        <v>205</v>
      </c>
      <c r="F16" s="132">
        <v>205</v>
      </c>
      <c r="G16" s="132">
        <v>205</v>
      </c>
      <c r="H16" s="132">
        <v>205</v>
      </c>
      <c r="I16" s="132">
        <v>205</v>
      </c>
      <c r="J16" s="190">
        <v>205</v>
      </c>
      <c r="K16" s="132">
        <v>204</v>
      </c>
      <c r="L16" s="132">
        <v>171</v>
      </c>
      <c r="M16" s="132">
        <v>119</v>
      </c>
    </row>
    <row r="17" spans="1:16" ht="12.75" x14ac:dyDescent="0.2">
      <c r="A17" s="90" t="s">
        <v>77</v>
      </c>
      <c r="B17" s="310">
        <v>75</v>
      </c>
      <c r="C17" s="132">
        <v>75</v>
      </c>
      <c r="D17" s="132">
        <v>75</v>
      </c>
      <c r="E17" s="132">
        <v>75</v>
      </c>
      <c r="F17" s="132">
        <v>70</v>
      </c>
      <c r="G17" s="132">
        <v>70</v>
      </c>
      <c r="H17" s="132">
        <v>70</v>
      </c>
      <c r="I17" s="132">
        <v>70</v>
      </c>
      <c r="J17" s="190">
        <v>70</v>
      </c>
      <c r="K17" s="132">
        <v>71</v>
      </c>
      <c r="L17" s="132">
        <v>131</v>
      </c>
      <c r="M17" s="132">
        <v>87</v>
      </c>
      <c r="O17" s="86"/>
    </row>
    <row r="18" spans="1:16" ht="12.75" x14ac:dyDescent="0.2">
      <c r="A18" s="90" t="s">
        <v>27</v>
      </c>
      <c r="B18" s="310">
        <v>5263</v>
      </c>
      <c r="C18" s="132">
        <v>5253</v>
      </c>
      <c r="D18" s="132">
        <v>5013</v>
      </c>
      <c r="E18" s="132">
        <v>4928</v>
      </c>
      <c r="F18" s="132">
        <v>4833</v>
      </c>
      <c r="G18" s="132">
        <v>4788</v>
      </c>
      <c r="H18" s="132">
        <v>4738</v>
      </c>
      <c r="I18" s="132">
        <v>4743</v>
      </c>
      <c r="J18" s="190">
        <v>4778</v>
      </c>
      <c r="K18" s="132">
        <v>4731</v>
      </c>
      <c r="L18" s="132">
        <v>5154</v>
      </c>
      <c r="M18" s="132">
        <v>4572</v>
      </c>
    </row>
    <row r="19" spans="1:16" ht="7.5" customHeight="1" x14ac:dyDescent="0.2">
      <c r="A19" s="91"/>
      <c r="B19" s="311"/>
      <c r="C19" s="132"/>
      <c r="D19" s="132"/>
      <c r="E19" s="132"/>
      <c r="F19" s="132"/>
      <c r="G19" s="132"/>
      <c r="H19" s="132"/>
      <c r="I19" s="132"/>
      <c r="J19" s="190"/>
      <c r="K19" s="132"/>
      <c r="L19" s="132"/>
      <c r="M19" s="132"/>
    </row>
    <row r="20" spans="1:16" ht="12.75" x14ac:dyDescent="0.2">
      <c r="A20" s="89" t="s">
        <v>35</v>
      </c>
      <c r="B20" s="188">
        <v>93590</v>
      </c>
      <c r="C20" s="188">
        <v>92575</v>
      </c>
      <c r="D20" s="188">
        <v>91320</v>
      </c>
      <c r="E20" s="188">
        <v>90005</v>
      </c>
      <c r="F20" s="188">
        <v>88740</v>
      </c>
      <c r="G20" s="188">
        <v>87725</v>
      </c>
      <c r="H20" s="188">
        <v>86785</v>
      </c>
      <c r="I20" s="188">
        <v>85995</v>
      </c>
      <c r="J20" s="189">
        <v>85735</v>
      </c>
      <c r="K20" s="188">
        <v>85579</v>
      </c>
      <c r="L20" s="188">
        <v>78153</v>
      </c>
      <c r="M20" s="188">
        <v>70811</v>
      </c>
    </row>
    <row r="21" spans="1:16" ht="12.75" x14ac:dyDescent="0.2">
      <c r="A21" s="90" t="s">
        <v>78</v>
      </c>
      <c r="B21" s="310">
        <v>860</v>
      </c>
      <c r="C21" s="132">
        <v>850</v>
      </c>
      <c r="D21" s="132">
        <v>845</v>
      </c>
      <c r="E21" s="132">
        <v>845</v>
      </c>
      <c r="F21" s="132">
        <v>845</v>
      </c>
      <c r="G21" s="132">
        <v>845</v>
      </c>
      <c r="H21" s="132">
        <v>845</v>
      </c>
      <c r="I21" s="132">
        <v>840</v>
      </c>
      <c r="J21" s="190">
        <v>840</v>
      </c>
      <c r="K21" s="132">
        <v>840</v>
      </c>
      <c r="L21" s="132">
        <v>536</v>
      </c>
      <c r="M21" s="132">
        <v>554</v>
      </c>
    </row>
    <row r="22" spans="1:16" ht="12.75" x14ac:dyDescent="0.2">
      <c r="A22" s="90" t="s">
        <v>328</v>
      </c>
      <c r="B22" s="310">
        <v>7945</v>
      </c>
      <c r="C22" s="132">
        <v>7720</v>
      </c>
      <c r="D22" s="132">
        <v>7647.2034754462939</v>
      </c>
      <c r="E22" s="132">
        <v>7266.6525446252372</v>
      </c>
      <c r="F22" s="132">
        <v>7145.9378006682746</v>
      </c>
      <c r="G22" s="132">
        <v>6912.1460728756856</v>
      </c>
      <c r="H22" s="132">
        <v>6764.1430663759929</v>
      </c>
      <c r="I22" s="132">
        <v>6697.9029867464187</v>
      </c>
      <c r="J22" s="190">
        <v>6586.9651320666344</v>
      </c>
      <c r="K22" s="132">
        <v>6463</v>
      </c>
      <c r="L22" s="132">
        <v>5104</v>
      </c>
      <c r="M22" s="132">
        <v>15</v>
      </c>
    </row>
    <row r="23" spans="1:16" ht="12.75" x14ac:dyDescent="0.2">
      <c r="A23" s="90" t="s">
        <v>31</v>
      </c>
      <c r="B23" s="310">
        <v>59280</v>
      </c>
      <c r="C23" s="132">
        <v>58735</v>
      </c>
      <c r="D23" s="132">
        <v>58240</v>
      </c>
      <c r="E23" s="132">
        <v>57390</v>
      </c>
      <c r="F23" s="132">
        <v>56535</v>
      </c>
      <c r="G23" s="132">
        <v>55345</v>
      </c>
      <c r="H23" s="132">
        <v>55055</v>
      </c>
      <c r="I23" s="132">
        <v>54520</v>
      </c>
      <c r="J23" s="190">
        <v>54460</v>
      </c>
      <c r="K23" s="132">
        <v>54462</v>
      </c>
      <c r="L23" s="132">
        <v>49322</v>
      </c>
      <c r="M23" s="132">
        <v>44757</v>
      </c>
    </row>
    <row r="24" spans="1:16" ht="12.75" x14ac:dyDescent="0.2">
      <c r="A24" s="90" t="s">
        <v>79</v>
      </c>
      <c r="B24" s="310">
        <v>625</v>
      </c>
      <c r="C24" s="132">
        <v>620</v>
      </c>
      <c r="D24" s="132">
        <v>620</v>
      </c>
      <c r="E24" s="132">
        <v>620</v>
      </c>
      <c r="F24" s="132">
        <v>620</v>
      </c>
      <c r="G24" s="132">
        <v>620</v>
      </c>
      <c r="H24" s="132">
        <v>615</v>
      </c>
      <c r="I24" s="132">
        <v>615</v>
      </c>
      <c r="J24" s="190">
        <v>615</v>
      </c>
      <c r="K24" s="132">
        <v>617</v>
      </c>
      <c r="L24" s="132">
        <v>607</v>
      </c>
      <c r="M24" s="132">
        <v>448</v>
      </c>
    </row>
    <row r="25" spans="1:16" ht="12.75" x14ac:dyDescent="0.2">
      <c r="A25" s="90" t="s">
        <v>80</v>
      </c>
      <c r="B25" s="310">
        <v>4715</v>
      </c>
      <c r="C25" s="132">
        <v>4710</v>
      </c>
      <c r="D25" s="132">
        <v>4665</v>
      </c>
      <c r="E25" s="132">
        <v>4650</v>
      </c>
      <c r="F25" s="132">
        <v>4630</v>
      </c>
      <c r="G25" s="132">
        <v>4625</v>
      </c>
      <c r="H25" s="132">
        <v>4620</v>
      </c>
      <c r="I25" s="132">
        <v>4610</v>
      </c>
      <c r="J25" s="190">
        <v>4590</v>
      </c>
      <c r="K25" s="132">
        <v>4584</v>
      </c>
      <c r="L25" s="132">
        <v>3838</v>
      </c>
      <c r="M25" s="132">
        <v>2983</v>
      </c>
    </row>
    <row r="26" spans="1:16" ht="12.75" x14ac:dyDescent="0.2">
      <c r="A26" s="90" t="s">
        <v>27</v>
      </c>
      <c r="B26" s="310">
        <v>20165</v>
      </c>
      <c r="C26" s="132">
        <v>19940</v>
      </c>
      <c r="D26" s="132">
        <v>19302.796524553705</v>
      </c>
      <c r="E26" s="132">
        <v>19233.347455374766</v>
      </c>
      <c r="F26" s="132">
        <v>18964.062199331733</v>
      </c>
      <c r="G26" s="132">
        <v>19377.853927124321</v>
      </c>
      <c r="H26" s="132">
        <v>18885.856933624003</v>
      </c>
      <c r="I26" s="132">
        <v>18712.097013253573</v>
      </c>
      <c r="J26" s="190">
        <v>18643.034867933369</v>
      </c>
      <c r="K26" s="132">
        <v>18613</v>
      </c>
      <c r="L26" s="132">
        <v>18746</v>
      </c>
      <c r="M26" s="132">
        <v>22054</v>
      </c>
      <c r="O26" s="86"/>
      <c r="P26" s="86"/>
    </row>
    <row r="27" spans="1:16" ht="7.5" customHeight="1" x14ac:dyDescent="0.2">
      <c r="A27" s="90"/>
      <c r="B27" s="310"/>
      <c r="C27" s="132"/>
      <c r="D27" s="132"/>
      <c r="E27" s="132"/>
      <c r="F27" s="132"/>
      <c r="G27" s="132"/>
      <c r="H27" s="132"/>
      <c r="I27" s="132"/>
      <c r="J27" s="190"/>
      <c r="K27" s="132"/>
      <c r="L27" s="132"/>
      <c r="M27" s="132"/>
    </row>
    <row r="28" spans="1:16" ht="12.75" x14ac:dyDescent="0.2">
      <c r="A28" s="89" t="s">
        <v>36</v>
      </c>
      <c r="B28" s="188">
        <v>419425</v>
      </c>
      <c r="C28" s="188">
        <v>413000</v>
      </c>
      <c r="D28" s="188">
        <v>404980</v>
      </c>
      <c r="E28" s="188">
        <v>397385</v>
      </c>
      <c r="F28" s="188">
        <v>391525</v>
      </c>
      <c r="G28" s="188">
        <v>386080</v>
      </c>
      <c r="H28" s="188">
        <v>381680</v>
      </c>
      <c r="I28" s="188">
        <v>378480</v>
      </c>
      <c r="J28" s="189">
        <v>376780</v>
      </c>
      <c r="K28" s="188">
        <v>375992</v>
      </c>
      <c r="L28" s="188">
        <v>338391</v>
      </c>
      <c r="M28" s="188">
        <v>278850</v>
      </c>
    </row>
    <row r="29" spans="1:16" ht="12.75" x14ac:dyDescent="0.2">
      <c r="A29" s="90" t="s">
        <v>81</v>
      </c>
      <c r="B29" s="310">
        <v>135</v>
      </c>
      <c r="C29" s="132">
        <v>135</v>
      </c>
      <c r="D29" s="132">
        <v>135</v>
      </c>
      <c r="E29" s="132">
        <v>135</v>
      </c>
      <c r="F29" s="132">
        <v>135</v>
      </c>
      <c r="G29" s="132">
        <v>135</v>
      </c>
      <c r="H29" s="132">
        <v>135</v>
      </c>
      <c r="I29" s="132">
        <v>135</v>
      </c>
      <c r="J29" s="190">
        <v>135</v>
      </c>
      <c r="K29" s="132">
        <v>135</v>
      </c>
      <c r="L29" s="132">
        <v>140</v>
      </c>
      <c r="M29" s="132">
        <v>118</v>
      </c>
    </row>
    <row r="30" spans="1:16" ht="12.75" x14ac:dyDescent="0.2">
      <c r="A30" s="90" t="s">
        <v>82</v>
      </c>
      <c r="B30" s="310">
        <v>16800</v>
      </c>
      <c r="C30" s="132">
        <v>16660</v>
      </c>
      <c r="D30" s="132">
        <v>16420</v>
      </c>
      <c r="E30" s="132">
        <v>16010</v>
      </c>
      <c r="F30" s="132">
        <v>16010</v>
      </c>
      <c r="G30" s="132">
        <v>15910</v>
      </c>
      <c r="H30" s="132">
        <v>15865</v>
      </c>
      <c r="I30" s="132">
        <v>15830</v>
      </c>
      <c r="J30" s="190">
        <v>15830</v>
      </c>
      <c r="K30" s="132">
        <v>15829</v>
      </c>
      <c r="L30" s="132">
        <v>12790</v>
      </c>
      <c r="M30" s="132">
        <v>8990</v>
      </c>
    </row>
    <row r="31" spans="1:16" ht="12.75" x14ac:dyDescent="0.2">
      <c r="A31" s="90" t="s">
        <v>421</v>
      </c>
      <c r="B31" s="348"/>
      <c r="C31" s="132" t="s">
        <v>429</v>
      </c>
      <c r="D31" s="132">
        <v>10625</v>
      </c>
      <c r="E31" s="132">
        <v>10625</v>
      </c>
      <c r="F31" s="132">
        <v>10625</v>
      </c>
      <c r="G31" s="132">
        <v>10595</v>
      </c>
      <c r="H31" s="132">
        <v>10585</v>
      </c>
      <c r="I31" s="132">
        <v>10575</v>
      </c>
      <c r="J31" s="190">
        <v>10540</v>
      </c>
      <c r="K31" s="132">
        <v>10539</v>
      </c>
      <c r="L31" s="216" t="s">
        <v>359</v>
      </c>
      <c r="M31" s="216"/>
    </row>
    <row r="32" spans="1:16" ht="12.75" x14ac:dyDescent="0.2">
      <c r="A32" s="90" t="s">
        <v>83</v>
      </c>
      <c r="B32" s="310">
        <v>3400</v>
      </c>
      <c r="C32" s="132">
        <v>3280</v>
      </c>
      <c r="D32" s="132">
        <v>3155</v>
      </c>
      <c r="E32" s="132">
        <v>3085</v>
      </c>
      <c r="F32" s="132">
        <v>2935</v>
      </c>
      <c r="G32" s="132">
        <v>2900</v>
      </c>
      <c r="H32" s="132">
        <v>2850</v>
      </c>
      <c r="I32" s="132">
        <v>2850</v>
      </c>
      <c r="J32" s="190">
        <v>2730</v>
      </c>
      <c r="K32" s="132">
        <v>2695</v>
      </c>
      <c r="L32" s="132">
        <v>2371</v>
      </c>
      <c r="M32" s="132">
        <v>2016</v>
      </c>
    </row>
    <row r="33" spans="1:14" ht="12.75" x14ac:dyDescent="0.2">
      <c r="A33" s="90" t="s">
        <v>84</v>
      </c>
      <c r="B33" s="310">
        <v>11880</v>
      </c>
      <c r="C33" s="132">
        <v>11840</v>
      </c>
      <c r="D33" s="132">
        <v>11660</v>
      </c>
      <c r="E33" s="132">
        <v>11505</v>
      </c>
      <c r="F33" s="132">
        <v>11495</v>
      </c>
      <c r="G33" s="132">
        <v>11495</v>
      </c>
      <c r="H33" s="132">
        <v>11495</v>
      </c>
      <c r="I33" s="132">
        <v>11495</v>
      </c>
      <c r="J33" s="190">
        <v>11495</v>
      </c>
      <c r="K33" s="132">
        <v>11497</v>
      </c>
      <c r="L33" s="132">
        <v>11438</v>
      </c>
      <c r="M33" s="132">
        <v>10152</v>
      </c>
    </row>
    <row r="34" spans="1:14" ht="12.75" x14ac:dyDescent="0.2">
      <c r="A34" s="90" t="s">
        <v>85</v>
      </c>
      <c r="B34" s="310">
        <v>20945</v>
      </c>
      <c r="C34" s="132">
        <v>19985</v>
      </c>
      <c r="D34" s="132">
        <v>18680</v>
      </c>
      <c r="E34" s="132">
        <v>17510</v>
      </c>
      <c r="F34" s="132">
        <v>16480</v>
      </c>
      <c r="G34" s="132">
        <v>15575</v>
      </c>
      <c r="H34" s="132">
        <v>14965</v>
      </c>
      <c r="I34" s="132">
        <v>14330</v>
      </c>
      <c r="J34" s="190">
        <v>14100</v>
      </c>
      <c r="K34" s="132">
        <v>13903</v>
      </c>
      <c r="L34" s="132">
        <v>4519</v>
      </c>
      <c r="M34" s="132">
        <v>1519</v>
      </c>
    </row>
    <row r="35" spans="1:14" ht="12.75" x14ac:dyDescent="0.2">
      <c r="A35" s="90" t="s">
        <v>86</v>
      </c>
      <c r="B35" s="310">
        <v>560</v>
      </c>
      <c r="C35" s="132">
        <v>565</v>
      </c>
      <c r="D35" s="132">
        <v>565</v>
      </c>
      <c r="E35" s="132">
        <v>565</v>
      </c>
      <c r="F35" s="132">
        <v>565</v>
      </c>
      <c r="G35" s="132">
        <v>565</v>
      </c>
      <c r="H35" s="132">
        <v>565</v>
      </c>
      <c r="I35" s="132">
        <v>565</v>
      </c>
      <c r="J35" s="190">
        <v>565</v>
      </c>
      <c r="K35" s="132">
        <v>566</v>
      </c>
      <c r="L35" s="132">
        <v>634</v>
      </c>
      <c r="M35" s="132">
        <v>586</v>
      </c>
    </row>
    <row r="36" spans="1:14" ht="12.75" x14ac:dyDescent="0.2">
      <c r="A36" s="90" t="s">
        <v>329</v>
      </c>
      <c r="B36" s="310">
        <v>35645</v>
      </c>
      <c r="C36" s="132">
        <v>34920</v>
      </c>
      <c r="D36" s="132">
        <v>34855.355982233035</v>
      </c>
      <c r="E36" s="132">
        <v>34730.162967042648</v>
      </c>
      <c r="F36" s="132">
        <v>34538.383961916821</v>
      </c>
      <c r="G36" s="132">
        <v>34426.684120882026</v>
      </c>
      <c r="H36" s="132">
        <v>34206.472596193234</v>
      </c>
      <c r="I36" s="132">
        <v>34164.609901963464</v>
      </c>
      <c r="J36" s="190">
        <v>34066.930282093992</v>
      </c>
      <c r="K36" s="132">
        <v>34066</v>
      </c>
      <c r="L36" s="132">
        <v>32989</v>
      </c>
      <c r="M36" s="132">
        <v>28317</v>
      </c>
    </row>
    <row r="37" spans="1:14" ht="12.75" x14ac:dyDescent="0.2">
      <c r="A37" s="90" t="s">
        <v>87</v>
      </c>
      <c r="B37" s="310">
        <v>20525</v>
      </c>
      <c r="C37" s="132">
        <v>20550</v>
      </c>
      <c r="D37" s="132">
        <v>20510</v>
      </c>
      <c r="E37" s="132">
        <v>20505</v>
      </c>
      <c r="F37" s="132">
        <v>20485</v>
      </c>
      <c r="G37" s="132">
        <v>20500</v>
      </c>
      <c r="H37" s="132">
        <v>20435</v>
      </c>
      <c r="I37" s="132">
        <v>20400</v>
      </c>
      <c r="J37" s="190">
        <v>20290</v>
      </c>
      <c r="K37" s="132">
        <v>20291</v>
      </c>
      <c r="L37" s="132">
        <v>20490</v>
      </c>
      <c r="M37" s="132">
        <v>18670</v>
      </c>
    </row>
    <row r="38" spans="1:14" ht="12.75" x14ac:dyDescent="0.2">
      <c r="A38" s="90" t="s">
        <v>88</v>
      </c>
      <c r="B38" s="310">
        <v>9625</v>
      </c>
      <c r="C38" s="132">
        <v>9610</v>
      </c>
      <c r="D38" s="132">
        <v>9085</v>
      </c>
      <c r="E38" s="132">
        <v>8940</v>
      </c>
      <c r="F38" s="132">
        <v>8820</v>
      </c>
      <c r="G38" s="132">
        <v>8110</v>
      </c>
      <c r="H38" s="132">
        <v>8110</v>
      </c>
      <c r="I38" s="132">
        <v>8110</v>
      </c>
      <c r="J38" s="190">
        <v>8110</v>
      </c>
      <c r="K38" s="132">
        <v>8108</v>
      </c>
      <c r="L38" s="132">
        <v>5647</v>
      </c>
      <c r="M38" s="132">
        <v>3637</v>
      </c>
    </row>
    <row r="39" spans="1:14" ht="12.75" x14ac:dyDescent="0.2">
      <c r="A39" s="90" t="s">
        <v>89</v>
      </c>
      <c r="B39" s="310">
        <v>34860</v>
      </c>
      <c r="C39" s="132">
        <v>34610</v>
      </c>
      <c r="D39" s="132">
        <v>34240</v>
      </c>
      <c r="E39" s="132">
        <v>33940</v>
      </c>
      <c r="F39" s="132">
        <v>33760</v>
      </c>
      <c r="G39" s="132">
        <v>33390</v>
      </c>
      <c r="H39" s="132">
        <v>32500</v>
      </c>
      <c r="I39" s="132">
        <v>32220</v>
      </c>
      <c r="J39" s="190">
        <v>31995</v>
      </c>
      <c r="K39" s="132">
        <v>31859</v>
      </c>
      <c r="L39" s="132">
        <v>25754</v>
      </c>
      <c r="M39" s="132">
        <v>14698</v>
      </c>
    </row>
    <row r="40" spans="1:14" ht="12.75" x14ac:dyDescent="0.2">
      <c r="A40" s="90" t="s">
        <v>330</v>
      </c>
      <c r="B40" s="310">
        <v>770</v>
      </c>
      <c r="C40" s="132">
        <v>770</v>
      </c>
      <c r="D40" s="132">
        <v>766.04536079453408</v>
      </c>
      <c r="E40" s="132">
        <v>761.65152925094037</v>
      </c>
      <c r="F40" s="132">
        <v>759.60510662584807</v>
      </c>
      <c r="G40" s="132">
        <v>749.21014651221174</v>
      </c>
      <c r="H40" s="132">
        <v>749.21127281697079</v>
      </c>
      <c r="I40" s="132">
        <v>746.6368607136983</v>
      </c>
      <c r="J40" s="190">
        <v>743.99872553856267</v>
      </c>
      <c r="K40" s="132">
        <v>744</v>
      </c>
      <c r="L40" s="132">
        <v>747</v>
      </c>
      <c r="M40" s="132">
        <v>707</v>
      </c>
    </row>
    <row r="41" spans="1:14" ht="12.75" x14ac:dyDescent="0.2">
      <c r="A41" s="90" t="s">
        <v>331</v>
      </c>
      <c r="B41" s="310">
        <v>470</v>
      </c>
      <c r="C41" s="132">
        <v>464</v>
      </c>
      <c r="D41" s="132">
        <v>458.64504142930787</v>
      </c>
      <c r="E41" s="132">
        <v>458.48774809003737</v>
      </c>
      <c r="F41" s="132">
        <v>450.84048246399948</v>
      </c>
      <c r="G41" s="132">
        <v>410.88163025699481</v>
      </c>
      <c r="H41" s="132">
        <v>385.90962553821879</v>
      </c>
      <c r="I41" s="132">
        <v>344</v>
      </c>
      <c r="J41" s="190">
        <v>257.88927335640136</v>
      </c>
      <c r="K41" s="132">
        <v>257</v>
      </c>
      <c r="L41" s="132">
        <v>287</v>
      </c>
      <c r="M41" s="132">
        <v>267</v>
      </c>
    </row>
    <row r="42" spans="1:14" ht="12.75" x14ac:dyDescent="0.2">
      <c r="A42" s="90" t="s">
        <v>90</v>
      </c>
      <c r="B42" s="310">
        <v>10990</v>
      </c>
      <c r="C42" s="132">
        <v>10855</v>
      </c>
      <c r="D42" s="132">
        <v>10655</v>
      </c>
      <c r="E42" s="132">
        <v>10395</v>
      </c>
      <c r="F42" s="132">
        <v>10170</v>
      </c>
      <c r="G42" s="132">
        <v>9990</v>
      </c>
      <c r="H42" s="132">
        <v>9880</v>
      </c>
      <c r="I42" s="132">
        <v>9780</v>
      </c>
      <c r="J42" s="190">
        <v>9655</v>
      </c>
      <c r="K42" s="132">
        <v>9570</v>
      </c>
      <c r="L42" s="132">
        <v>5385</v>
      </c>
      <c r="M42" s="132">
        <v>4154</v>
      </c>
    </row>
    <row r="43" spans="1:14" ht="12.75" x14ac:dyDescent="0.2">
      <c r="A43" s="90" t="s">
        <v>332</v>
      </c>
      <c r="B43" s="310">
        <v>2925</v>
      </c>
      <c r="C43" s="132">
        <v>2911</v>
      </c>
      <c r="D43" s="132">
        <v>2911.4982558587753</v>
      </c>
      <c r="E43" s="132">
        <v>2863.7898098047349</v>
      </c>
      <c r="F43" s="132">
        <v>2903.3238648774</v>
      </c>
      <c r="G43" s="132">
        <v>2904.3565961188815</v>
      </c>
      <c r="H43" s="132">
        <v>2904.8748110978895</v>
      </c>
      <c r="I43" s="132">
        <v>2869.3233176998765</v>
      </c>
      <c r="J43" s="190">
        <v>2869.2360557130201</v>
      </c>
      <c r="K43" s="132">
        <v>2862</v>
      </c>
      <c r="L43" s="132">
        <v>2664</v>
      </c>
      <c r="M43" s="132">
        <v>1406</v>
      </c>
    </row>
    <row r="44" spans="1:14" ht="12.75" x14ac:dyDescent="0.2">
      <c r="A44" s="90" t="s">
        <v>91</v>
      </c>
      <c r="B44" s="310">
        <v>25830</v>
      </c>
      <c r="C44" s="132">
        <v>25695</v>
      </c>
      <c r="D44" s="132">
        <v>25615</v>
      </c>
      <c r="E44" s="132">
        <v>25605</v>
      </c>
      <c r="F44" s="132">
        <v>25540</v>
      </c>
      <c r="G44" s="132">
        <v>25425</v>
      </c>
      <c r="H44" s="132">
        <v>25370</v>
      </c>
      <c r="I44" s="132">
        <v>25250</v>
      </c>
      <c r="J44" s="190">
        <v>25150</v>
      </c>
      <c r="K44" s="132">
        <v>25109</v>
      </c>
      <c r="L44" s="132">
        <v>22261</v>
      </c>
      <c r="M44" s="132">
        <v>16389</v>
      </c>
    </row>
    <row r="45" spans="1:14" ht="12.75" x14ac:dyDescent="0.2">
      <c r="A45" s="90" t="s">
        <v>333</v>
      </c>
      <c r="B45" s="310">
        <v>22345</v>
      </c>
      <c r="C45" s="132">
        <v>21835</v>
      </c>
      <c r="D45" s="132">
        <v>21260.392713118759</v>
      </c>
      <c r="E45" s="132">
        <v>20476.328376268069</v>
      </c>
      <c r="F45" s="132">
        <v>19593.69868673828</v>
      </c>
      <c r="G45" s="132">
        <v>19187.497837901632</v>
      </c>
      <c r="H45" s="132">
        <v>18266.752011891946</v>
      </c>
      <c r="I45" s="132">
        <v>17420.862935055615</v>
      </c>
      <c r="J45" s="190">
        <v>17385.246552873032</v>
      </c>
      <c r="K45" s="132">
        <v>17371</v>
      </c>
      <c r="L45" s="132">
        <v>13987</v>
      </c>
      <c r="M45" s="132">
        <v>7096</v>
      </c>
    </row>
    <row r="46" spans="1:14" ht="12.75" x14ac:dyDescent="0.2">
      <c r="A46" s="90" t="s">
        <v>27</v>
      </c>
      <c r="B46" s="310">
        <v>201720</v>
      </c>
      <c r="C46" s="132">
        <v>198315</v>
      </c>
      <c r="D46" s="132">
        <v>183383.06264656558</v>
      </c>
      <c r="E46" s="132">
        <v>179274.5795695436</v>
      </c>
      <c r="F46" s="132">
        <v>176259.14789737767</v>
      </c>
      <c r="G46" s="132">
        <v>173811.36966832823</v>
      </c>
      <c r="H46" s="132">
        <v>172411.77968246175</v>
      </c>
      <c r="I46" s="132">
        <v>171394.56698456733</v>
      </c>
      <c r="J46" s="190">
        <v>170861.69911042499</v>
      </c>
      <c r="K46" s="132">
        <v>170591</v>
      </c>
      <c r="L46" s="132">
        <v>176288</v>
      </c>
      <c r="M46" s="132">
        <v>160128</v>
      </c>
      <c r="N46" s="86"/>
    </row>
    <row r="47" spans="1:14" ht="7.5" customHeight="1" x14ac:dyDescent="0.2">
      <c r="A47" s="90"/>
      <c r="B47" s="310"/>
      <c r="C47" s="132"/>
      <c r="D47" s="132"/>
      <c r="E47" s="132"/>
      <c r="F47" s="132"/>
      <c r="G47" s="132"/>
      <c r="H47" s="132"/>
      <c r="I47" s="132"/>
      <c r="J47" s="132"/>
      <c r="K47" s="191"/>
      <c r="L47" s="132"/>
      <c r="M47" s="132"/>
    </row>
    <row r="48" spans="1:14" ht="12.75" x14ac:dyDescent="0.2">
      <c r="A48" s="89" t="s">
        <v>37</v>
      </c>
      <c r="B48" s="188">
        <v>39200</v>
      </c>
      <c r="C48" s="188">
        <v>38820</v>
      </c>
      <c r="D48" s="188">
        <v>38225</v>
      </c>
      <c r="E48" s="188">
        <v>37750</v>
      </c>
      <c r="F48" s="188">
        <v>37495</v>
      </c>
      <c r="G48" s="188">
        <v>37270</v>
      </c>
      <c r="H48" s="188">
        <v>37190</v>
      </c>
      <c r="I48" s="188">
        <v>37145</v>
      </c>
      <c r="J48" s="188">
        <v>37070</v>
      </c>
      <c r="K48" s="192">
        <v>37039</v>
      </c>
      <c r="L48" s="188">
        <v>35630</v>
      </c>
      <c r="M48" s="188">
        <v>33301</v>
      </c>
    </row>
    <row r="49" spans="1:13" ht="12.75" x14ac:dyDescent="0.2">
      <c r="A49" s="90" t="s">
        <v>92</v>
      </c>
      <c r="B49" s="310">
        <v>9695</v>
      </c>
      <c r="C49" s="132">
        <v>9735</v>
      </c>
      <c r="D49" s="132">
        <v>9770</v>
      </c>
      <c r="E49" s="132">
        <v>9580</v>
      </c>
      <c r="F49" s="132">
        <v>9590</v>
      </c>
      <c r="G49" s="132">
        <v>9525</v>
      </c>
      <c r="H49" s="132">
        <v>9555</v>
      </c>
      <c r="I49" s="132">
        <v>9495</v>
      </c>
      <c r="J49" s="132">
        <v>9475</v>
      </c>
      <c r="K49" s="191">
        <v>9477</v>
      </c>
      <c r="L49" s="132">
        <v>9813</v>
      </c>
      <c r="M49" s="132">
        <v>10069</v>
      </c>
    </row>
    <row r="50" spans="1:13" ht="12.75" x14ac:dyDescent="0.2">
      <c r="A50" s="90" t="s">
        <v>93</v>
      </c>
      <c r="B50" s="310">
        <v>1710</v>
      </c>
      <c r="C50" s="132">
        <v>1705</v>
      </c>
      <c r="D50" s="132">
        <v>1710</v>
      </c>
      <c r="E50" s="132">
        <v>1705</v>
      </c>
      <c r="F50" s="132">
        <v>1705</v>
      </c>
      <c r="G50" s="132">
        <v>1705</v>
      </c>
      <c r="H50" s="132">
        <v>1705</v>
      </c>
      <c r="I50" s="132">
        <v>1700</v>
      </c>
      <c r="J50" s="132">
        <v>1695</v>
      </c>
      <c r="K50" s="191">
        <v>1690</v>
      </c>
      <c r="L50" s="132">
        <v>1588</v>
      </c>
      <c r="M50" s="132">
        <v>1221</v>
      </c>
    </row>
    <row r="51" spans="1:13" ht="12.75" x14ac:dyDescent="0.2">
      <c r="A51" s="90" t="s">
        <v>94</v>
      </c>
      <c r="B51" s="310">
        <v>1505</v>
      </c>
      <c r="C51" s="132">
        <v>1480</v>
      </c>
      <c r="D51" s="132">
        <v>1480</v>
      </c>
      <c r="E51" s="132">
        <v>1480</v>
      </c>
      <c r="F51" s="132">
        <v>1475</v>
      </c>
      <c r="G51" s="132">
        <v>1480</v>
      </c>
      <c r="H51" s="132">
        <v>1475</v>
      </c>
      <c r="I51" s="132">
        <v>1465</v>
      </c>
      <c r="J51" s="132">
        <v>1465</v>
      </c>
      <c r="K51" s="191">
        <v>1462</v>
      </c>
      <c r="L51" s="132">
        <v>995</v>
      </c>
      <c r="M51" s="132">
        <v>1027</v>
      </c>
    </row>
    <row r="52" spans="1:13" ht="12.75" x14ac:dyDescent="0.2">
      <c r="A52" s="90" t="s">
        <v>346</v>
      </c>
      <c r="B52" s="310"/>
      <c r="C52" s="217"/>
      <c r="D52" s="217"/>
      <c r="E52" s="217"/>
      <c r="F52" s="217"/>
      <c r="G52" s="217"/>
      <c r="H52" s="217"/>
      <c r="I52" s="217"/>
      <c r="J52" s="285" t="s">
        <v>351</v>
      </c>
      <c r="K52" s="285"/>
      <c r="L52" s="285"/>
      <c r="M52" s="132">
        <v>589</v>
      </c>
    </row>
    <row r="53" spans="1:13" ht="12.75" x14ac:dyDescent="0.2">
      <c r="A53" s="90" t="s">
        <v>95</v>
      </c>
      <c r="B53" s="310">
        <v>6660</v>
      </c>
      <c r="C53" s="132">
        <v>6620</v>
      </c>
      <c r="D53" s="132">
        <v>6605</v>
      </c>
      <c r="E53" s="132">
        <v>6585</v>
      </c>
      <c r="F53" s="132">
        <v>6560</v>
      </c>
      <c r="G53" s="132">
        <v>6560</v>
      </c>
      <c r="H53" s="132">
        <v>6550</v>
      </c>
      <c r="I53" s="132">
        <v>6490</v>
      </c>
      <c r="J53" s="190">
        <v>6460</v>
      </c>
      <c r="K53" s="132">
        <v>6457</v>
      </c>
      <c r="L53" s="132">
        <v>5900</v>
      </c>
      <c r="M53" s="132">
        <v>5359</v>
      </c>
    </row>
    <row r="54" spans="1:13" ht="12.75" x14ac:dyDescent="0.2">
      <c r="A54" s="90" t="s">
        <v>96</v>
      </c>
      <c r="B54" s="310">
        <v>5310</v>
      </c>
      <c r="C54" s="132">
        <v>5285</v>
      </c>
      <c r="D54" s="132">
        <v>5265</v>
      </c>
      <c r="E54" s="132">
        <v>5175</v>
      </c>
      <c r="F54" s="132">
        <v>5175</v>
      </c>
      <c r="G54" s="132">
        <v>5135</v>
      </c>
      <c r="H54" s="132">
        <v>5090</v>
      </c>
      <c r="I54" s="132">
        <v>5050</v>
      </c>
      <c r="J54" s="190">
        <v>5000</v>
      </c>
      <c r="K54" s="132">
        <v>4989</v>
      </c>
      <c r="L54" s="132">
        <v>4096</v>
      </c>
      <c r="M54" s="132">
        <v>2681</v>
      </c>
    </row>
    <row r="55" spans="1:13" ht="12.75" x14ac:dyDescent="0.2">
      <c r="A55" s="90" t="s">
        <v>27</v>
      </c>
      <c r="B55" s="310">
        <v>14320</v>
      </c>
      <c r="C55" s="132">
        <v>13995</v>
      </c>
      <c r="D55" s="132">
        <v>13395</v>
      </c>
      <c r="E55" s="132">
        <v>13225</v>
      </c>
      <c r="F55" s="132">
        <v>12990</v>
      </c>
      <c r="G55" s="132">
        <v>12865</v>
      </c>
      <c r="H55" s="132">
        <v>12815</v>
      </c>
      <c r="I55" s="132">
        <v>12945</v>
      </c>
      <c r="J55" s="190">
        <v>12975</v>
      </c>
      <c r="K55" s="132">
        <v>12964</v>
      </c>
      <c r="L55" s="132">
        <v>13238</v>
      </c>
      <c r="M55" s="132">
        <v>12355</v>
      </c>
    </row>
    <row r="56" spans="1:13" ht="12.75" x14ac:dyDescent="0.2">
      <c r="A56" s="90"/>
      <c r="B56" s="310"/>
      <c r="C56" s="132"/>
      <c r="D56" s="132"/>
      <c r="E56" s="132"/>
      <c r="F56" s="132"/>
      <c r="G56" s="132"/>
      <c r="H56" s="132"/>
      <c r="I56" s="132"/>
      <c r="J56" s="190"/>
      <c r="K56" s="132"/>
      <c r="L56" s="132"/>
      <c r="M56" s="132"/>
    </row>
    <row r="57" spans="1:13" ht="12.75" x14ac:dyDescent="0.2">
      <c r="A57" s="89" t="s">
        <v>38</v>
      </c>
      <c r="B57" s="188">
        <v>51900</v>
      </c>
      <c r="C57" s="188">
        <v>51345</v>
      </c>
      <c r="D57" s="188">
        <v>50795</v>
      </c>
      <c r="E57" s="188">
        <v>50390</v>
      </c>
      <c r="F57" s="188">
        <v>50075</v>
      </c>
      <c r="G57" s="188">
        <v>49850</v>
      </c>
      <c r="H57" s="188">
        <v>49680</v>
      </c>
      <c r="I57" s="188">
        <v>49625</v>
      </c>
      <c r="J57" s="189">
        <v>49430</v>
      </c>
      <c r="K57" s="188">
        <v>49351</v>
      </c>
      <c r="L57" s="188">
        <v>43560</v>
      </c>
      <c r="M57" s="188">
        <v>37557</v>
      </c>
    </row>
    <row r="58" spans="1:13" ht="12.75" x14ac:dyDescent="0.2">
      <c r="A58" s="90" t="s">
        <v>97</v>
      </c>
      <c r="B58" s="132">
        <v>1765</v>
      </c>
      <c r="C58" s="132">
        <v>1760</v>
      </c>
      <c r="D58" s="132">
        <v>1750</v>
      </c>
      <c r="E58" s="132">
        <v>1750</v>
      </c>
      <c r="F58" s="132">
        <v>1750</v>
      </c>
      <c r="G58" s="132">
        <v>1745</v>
      </c>
      <c r="H58" s="132">
        <v>1740</v>
      </c>
      <c r="I58" s="132">
        <v>1740</v>
      </c>
      <c r="J58" s="190">
        <v>1735</v>
      </c>
      <c r="K58" s="132">
        <v>1737</v>
      </c>
      <c r="L58" s="132">
        <v>1528</v>
      </c>
      <c r="M58" s="132">
        <v>1629</v>
      </c>
    </row>
    <row r="59" spans="1:13" ht="12.75" x14ac:dyDescent="0.2">
      <c r="A59" s="90" t="s">
        <v>98</v>
      </c>
      <c r="B59" s="184">
        <v>1985</v>
      </c>
      <c r="C59" s="132">
        <v>1985</v>
      </c>
      <c r="D59" s="132">
        <v>1965</v>
      </c>
      <c r="E59" s="132">
        <v>1955</v>
      </c>
      <c r="F59" s="132">
        <v>1945</v>
      </c>
      <c r="G59" s="132">
        <v>1945</v>
      </c>
      <c r="H59" s="132">
        <v>1950</v>
      </c>
      <c r="I59" s="132">
        <v>1950</v>
      </c>
      <c r="J59" s="190">
        <v>1945</v>
      </c>
      <c r="K59" s="132">
        <v>1946</v>
      </c>
      <c r="L59" s="132">
        <v>1571</v>
      </c>
      <c r="M59" s="132">
        <v>1003</v>
      </c>
    </row>
    <row r="60" spans="1:13" ht="12.75" x14ac:dyDescent="0.2">
      <c r="A60" s="90" t="s">
        <v>99</v>
      </c>
      <c r="B60" s="310">
        <v>55</v>
      </c>
      <c r="C60" s="132">
        <v>55</v>
      </c>
      <c r="D60" s="132">
        <v>55</v>
      </c>
      <c r="E60" s="132">
        <v>55</v>
      </c>
      <c r="F60" s="132">
        <v>55</v>
      </c>
      <c r="G60" s="132">
        <v>55</v>
      </c>
      <c r="H60" s="132">
        <v>55</v>
      </c>
      <c r="I60" s="132">
        <v>55</v>
      </c>
      <c r="J60" s="190">
        <v>55</v>
      </c>
      <c r="K60" s="132">
        <v>55</v>
      </c>
      <c r="L60" s="132">
        <v>72</v>
      </c>
      <c r="M60" s="132">
        <v>63</v>
      </c>
    </row>
    <row r="61" spans="1:13" ht="12.75" x14ac:dyDescent="0.2">
      <c r="A61" s="90" t="s">
        <v>100</v>
      </c>
      <c r="B61" s="310">
        <v>1925</v>
      </c>
      <c r="C61" s="132">
        <v>1910</v>
      </c>
      <c r="D61" s="132">
        <v>1905</v>
      </c>
      <c r="E61" s="132">
        <v>1905</v>
      </c>
      <c r="F61" s="132">
        <v>1905</v>
      </c>
      <c r="G61" s="132">
        <v>1900</v>
      </c>
      <c r="H61" s="132">
        <v>1895</v>
      </c>
      <c r="I61" s="132">
        <v>1895</v>
      </c>
      <c r="J61" s="190">
        <v>1895</v>
      </c>
      <c r="K61" s="132">
        <v>1895</v>
      </c>
      <c r="L61" s="132">
        <v>1687</v>
      </c>
      <c r="M61" s="132">
        <v>1674</v>
      </c>
    </row>
    <row r="62" spans="1:13" ht="12.75" x14ac:dyDescent="0.2">
      <c r="A62" s="90" t="s">
        <v>101</v>
      </c>
      <c r="B62" s="310">
        <v>13240</v>
      </c>
      <c r="C62" s="132">
        <v>13240</v>
      </c>
      <c r="D62" s="132">
        <v>13120</v>
      </c>
      <c r="E62" s="132">
        <v>13095</v>
      </c>
      <c r="F62" s="132">
        <v>12990</v>
      </c>
      <c r="G62" s="132">
        <v>12895</v>
      </c>
      <c r="H62" s="132">
        <v>12920</v>
      </c>
      <c r="I62" s="132">
        <v>12890</v>
      </c>
      <c r="J62" s="190">
        <v>12905</v>
      </c>
      <c r="K62" s="132">
        <v>12883</v>
      </c>
      <c r="L62" s="132">
        <v>10019</v>
      </c>
      <c r="M62" s="132">
        <v>7535</v>
      </c>
    </row>
    <row r="63" spans="1:13" ht="12.75" x14ac:dyDescent="0.2">
      <c r="A63" s="90" t="s">
        <v>102</v>
      </c>
      <c r="B63" s="310">
        <v>7200</v>
      </c>
      <c r="C63" s="132">
        <v>6875</v>
      </c>
      <c r="D63" s="132">
        <v>6785</v>
      </c>
      <c r="E63" s="132">
        <v>6745</v>
      </c>
      <c r="F63" s="132">
        <v>6700</v>
      </c>
      <c r="G63" s="132">
        <v>6700</v>
      </c>
      <c r="H63" s="132">
        <v>6685</v>
      </c>
      <c r="I63" s="132">
        <v>6665</v>
      </c>
      <c r="J63" s="190">
        <v>6630</v>
      </c>
      <c r="K63" s="132">
        <v>6592</v>
      </c>
      <c r="L63" s="132">
        <v>4976</v>
      </c>
      <c r="M63" s="132">
        <v>3529</v>
      </c>
    </row>
    <row r="64" spans="1:13" ht="12.75" x14ac:dyDescent="0.2">
      <c r="A64" s="90" t="s">
        <v>103</v>
      </c>
      <c r="B64" s="310">
        <v>2065</v>
      </c>
      <c r="C64" s="132">
        <v>2065</v>
      </c>
      <c r="D64" s="132">
        <v>2065</v>
      </c>
      <c r="E64" s="132">
        <v>2065</v>
      </c>
      <c r="F64" s="132">
        <v>2065</v>
      </c>
      <c r="G64" s="132">
        <v>2065</v>
      </c>
      <c r="H64" s="132">
        <v>2080</v>
      </c>
      <c r="I64" s="132">
        <v>2110</v>
      </c>
      <c r="J64" s="190">
        <v>2155</v>
      </c>
      <c r="K64" s="132">
        <v>2151</v>
      </c>
      <c r="L64" s="132">
        <v>2228</v>
      </c>
      <c r="M64" s="132">
        <v>1808</v>
      </c>
    </row>
    <row r="65" spans="1:13" ht="12.75" x14ac:dyDescent="0.2">
      <c r="A65" s="90" t="s">
        <v>27</v>
      </c>
      <c r="B65" s="310">
        <v>23665</v>
      </c>
      <c r="C65" s="132">
        <v>23455</v>
      </c>
      <c r="D65" s="132">
        <v>23150</v>
      </c>
      <c r="E65" s="132">
        <v>22820</v>
      </c>
      <c r="F65" s="132">
        <v>22665</v>
      </c>
      <c r="G65" s="132">
        <v>22545</v>
      </c>
      <c r="H65" s="132">
        <v>22355</v>
      </c>
      <c r="I65" s="132">
        <v>22320</v>
      </c>
      <c r="J65" s="190">
        <v>22110</v>
      </c>
      <c r="K65" s="132">
        <v>22092</v>
      </c>
      <c r="L65" s="132">
        <v>21479</v>
      </c>
      <c r="M65" s="132">
        <v>20316</v>
      </c>
    </row>
    <row r="66" spans="1:13" ht="12.75" x14ac:dyDescent="0.2">
      <c r="A66" s="90"/>
      <c r="B66" s="310"/>
      <c r="C66" s="132"/>
      <c r="D66" s="132"/>
      <c r="E66" s="132"/>
      <c r="F66" s="132"/>
      <c r="G66" s="132"/>
      <c r="H66" s="132"/>
      <c r="I66" s="132"/>
      <c r="J66" s="190"/>
      <c r="K66" s="132"/>
      <c r="L66" s="132"/>
      <c r="M66" s="132"/>
    </row>
    <row r="67" spans="1:13" ht="12.75" x14ac:dyDescent="0.2">
      <c r="A67" s="89" t="s">
        <v>39</v>
      </c>
      <c r="B67" s="188">
        <v>63275</v>
      </c>
      <c r="C67" s="188">
        <v>63310</v>
      </c>
      <c r="D67" s="188">
        <v>63190</v>
      </c>
      <c r="E67" s="188">
        <v>62990</v>
      </c>
      <c r="F67" s="188">
        <v>62900</v>
      </c>
      <c r="G67" s="188">
        <v>62860</v>
      </c>
      <c r="H67" s="188">
        <v>62890</v>
      </c>
      <c r="I67" s="188">
        <v>62960</v>
      </c>
      <c r="J67" s="189">
        <v>63035</v>
      </c>
      <c r="K67" s="188">
        <v>63043</v>
      </c>
      <c r="L67" s="188">
        <v>62788</v>
      </c>
      <c r="M67" s="188">
        <v>60273</v>
      </c>
    </row>
    <row r="68" spans="1:13" ht="12.75" x14ac:dyDescent="0.2">
      <c r="A68" s="90" t="s">
        <v>104</v>
      </c>
      <c r="B68" s="310">
        <v>3155</v>
      </c>
      <c r="C68" s="132">
        <v>3125</v>
      </c>
      <c r="D68" s="132">
        <v>3125</v>
      </c>
      <c r="E68" s="132">
        <v>3105</v>
      </c>
      <c r="F68" s="132">
        <v>3105</v>
      </c>
      <c r="G68" s="132">
        <v>3100</v>
      </c>
      <c r="H68" s="132">
        <v>3100</v>
      </c>
      <c r="I68" s="132">
        <v>3085</v>
      </c>
      <c r="J68" s="190">
        <v>3075</v>
      </c>
      <c r="K68" s="132">
        <v>3066</v>
      </c>
      <c r="L68" s="132">
        <v>2833</v>
      </c>
      <c r="M68" s="132">
        <v>2224</v>
      </c>
    </row>
    <row r="69" spans="1:13" ht="12.75" x14ac:dyDescent="0.2">
      <c r="A69" s="90" t="s">
        <v>105</v>
      </c>
      <c r="B69" s="310">
        <v>16680</v>
      </c>
      <c r="C69" s="132">
        <v>16615</v>
      </c>
      <c r="D69" s="132">
        <v>16615</v>
      </c>
      <c r="E69" s="132">
        <v>16470</v>
      </c>
      <c r="F69" s="132">
        <v>16315</v>
      </c>
      <c r="G69" s="132">
        <v>16160</v>
      </c>
      <c r="H69" s="132">
        <v>16060</v>
      </c>
      <c r="I69" s="132">
        <v>16010</v>
      </c>
      <c r="J69" s="190">
        <v>15970</v>
      </c>
      <c r="K69" s="132">
        <v>15967</v>
      </c>
      <c r="L69" s="132">
        <v>15372</v>
      </c>
      <c r="M69" s="132">
        <v>15076</v>
      </c>
    </row>
    <row r="70" spans="1:13" ht="12.75" x14ac:dyDescent="0.2">
      <c r="A70" s="90" t="s">
        <v>106</v>
      </c>
      <c r="B70" s="310">
        <v>3915</v>
      </c>
      <c r="C70" s="132">
        <v>3915</v>
      </c>
      <c r="D70" s="132">
        <v>3920</v>
      </c>
      <c r="E70" s="132">
        <v>3870</v>
      </c>
      <c r="F70" s="132">
        <v>3870</v>
      </c>
      <c r="G70" s="132">
        <v>3850</v>
      </c>
      <c r="H70" s="132">
        <v>3870</v>
      </c>
      <c r="I70" s="132">
        <v>3865</v>
      </c>
      <c r="J70" s="190">
        <v>3865</v>
      </c>
      <c r="K70" s="132">
        <v>3866</v>
      </c>
      <c r="L70" s="132">
        <v>4184</v>
      </c>
      <c r="M70" s="132">
        <v>4121</v>
      </c>
    </row>
    <row r="71" spans="1:13" ht="12.75" x14ac:dyDescent="0.2">
      <c r="A71" s="90" t="s">
        <v>107</v>
      </c>
      <c r="B71" s="310">
        <v>1735</v>
      </c>
      <c r="C71" s="132">
        <v>1725</v>
      </c>
      <c r="D71" s="132">
        <v>1725</v>
      </c>
      <c r="E71" s="132">
        <v>1705</v>
      </c>
      <c r="F71" s="132">
        <v>1705</v>
      </c>
      <c r="G71" s="132">
        <v>1705</v>
      </c>
      <c r="H71" s="132">
        <v>1700</v>
      </c>
      <c r="I71" s="132">
        <v>1695</v>
      </c>
      <c r="J71" s="190">
        <v>1695</v>
      </c>
      <c r="K71" s="132">
        <v>1699</v>
      </c>
      <c r="L71" s="132">
        <v>1421</v>
      </c>
      <c r="M71" s="132">
        <v>1437</v>
      </c>
    </row>
    <row r="72" spans="1:13" ht="12.75" x14ac:dyDescent="0.2">
      <c r="A72" s="90" t="s">
        <v>108</v>
      </c>
      <c r="B72" s="310">
        <v>2535</v>
      </c>
      <c r="C72" s="132">
        <v>2535</v>
      </c>
      <c r="D72" s="132">
        <v>2525</v>
      </c>
      <c r="E72" s="132">
        <v>2525</v>
      </c>
      <c r="F72" s="132">
        <v>2525</v>
      </c>
      <c r="G72" s="132">
        <v>2525</v>
      </c>
      <c r="H72" s="132">
        <v>2515</v>
      </c>
      <c r="I72" s="132">
        <v>2515</v>
      </c>
      <c r="J72" s="190">
        <v>2515</v>
      </c>
      <c r="K72" s="132">
        <v>2514</v>
      </c>
      <c r="L72" s="132">
        <v>2451</v>
      </c>
      <c r="M72" s="132">
        <v>2712</v>
      </c>
    </row>
    <row r="73" spans="1:13" ht="12.75" x14ac:dyDescent="0.2">
      <c r="A73" s="90" t="s">
        <v>109</v>
      </c>
      <c r="B73" s="310">
        <v>9815</v>
      </c>
      <c r="C73" s="132">
        <v>9800</v>
      </c>
      <c r="D73" s="132">
        <v>9775</v>
      </c>
      <c r="E73" s="132">
        <v>9755</v>
      </c>
      <c r="F73" s="132">
        <v>9730</v>
      </c>
      <c r="G73" s="132">
        <v>9720</v>
      </c>
      <c r="H73" s="132">
        <v>9710</v>
      </c>
      <c r="I73" s="132">
        <v>9710</v>
      </c>
      <c r="J73" s="190">
        <v>9695</v>
      </c>
      <c r="K73" s="132">
        <v>9695</v>
      </c>
      <c r="L73" s="132">
        <v>9544</v>
      </c>
      <c r="M73" s="132">
        <v>9614</v>
      </c>
    </row>
    <row r="74" spans="1:13" ht="12.75" x14ac:dyDescent="0.2">
      <c r="A74" s="90" t="s">
        <v>110</v>
      </c>
      <c r="B74" s="310">
        <v>695</v>
      </c>
      <c r="C74" s="132">
        <v>695</v>
      </c>
      <c r="D74" s="132">
        <v>695</v>
      </c>
      <c r="E74" s="132">
        <v>695</v>
      </c>
      <c r="F74" s="132">
        <v>700</v>
      </c>
      <c r="G74" s="132">
        <v>695</v>
      </c>
      <c r="H74" s="132">
        <v>695</v>
      </c>
      <c r="I74" s="132">
        <v>690</v>
      </c>
      <c r="J74" s="190">
        <v>690</v>
      </c>
      <c r="K74" s="132">
        <v>689</v>
      </c>
      <c r="L74" s="132">
        <v>734</v>
      </c>
      <c r="M74" s="132">
        <v>682</v>
      </c>
    </row>
    <row r="75" spans="1:13" ht="12.75" x14ac:dyDescent="0.2">
      <c r="A75" s="90" t="s">
        <v>27</v>
      </c>
      <c r="B75" s="310">
        <v>24745</v>
      </c>
      <c r="C75" s="132">
        <v>24900</v>
      </c>
      <c r="D75" s="132">
        <v>24810</v>
      </c>
      <c r="E75" s="132">
        <v>24865</v>
      </c>
      <c r="F75" s="132">
        <v>24950</v>
      </c>
      <c r="G75" s="132">
        <v>25105</v>
      </c>
      <c r="H75" s="132">
        <v>25240</v>
      </c>
      <c r="I75" s="132">
        <v>25390</v>
      </c>
      <c r="J75" s="190">
        <v>25530</v>
      </c>
      <c r="K75" s="132">
        <v>25547</v>
      </c>
      <c r="L75" s="132">
        <v>26249</v>
      </c>
      <c r="M75" s="132">
        <v>24407</v>
      </c>
    </row>
    <row r="76" spans="1:13" ht="12.75" x14ac:dyDescent="0.2">
      <c r="A76" s="90"/>
      <c r="B76" s="310"/>
      <c r="C76" s="132"/>
      <c r="D76" s="132"/>
      <c r="E76" s="132"/>
      <c r="F76" s="132"/>
      <c r="G76" s="132"/>
      <c r="H76" s="132"/>
      <c r="I76" s="132"/>
      <c r="J76" s="190"/>
      <c r="K76" s="132"/>
      <c r="L76" s="132"/>
      <c r="M76" s="132"/>
    </row>
    <row r="77" spans="1:13" ht="12.75" x14ac:dyDescent="0.2">
      <c r="A77" s="89" t="s">
        <v>40</v>
      </c>
      <c r="B77" s="188">
        <v>22710</v>
      </c>
      <c r="C77" s="188">
        <v>22105</v>
      </c>
      <c r="D77" s="188">
        <v>21580</v>
      </c>
      <c r="E77" s="188">
        <v>21085</v>
      </c>
      <c r="F77" s="188">
        <v>20780</v>
      </c>
      <c r="G77" s="188">
        <v>20690</v>
      </c>
      <c r="H77" s="188">
        <v>20650</v>
      </c>
      <c r="I77" s="188">
        <v>20855</v>
      </c>
      <c r="J77" s="189">
        <v>21020</v>
      </c>
      <c r="K77" s="188">
        <v>20978</v>
      </c>
      <c r="L77" s="188">
        <v>19184</v>
      </c>
      <c r="M77" s="188">
        <v>14111</v>
      </c>
    </row>
    <row r="78" spans="1:13" ht="12.75" x14ac:dyDescent="0.2">
      <c r="A78" s="90" t="s">
        <v>111</v>
      </c>
      <c r="B78" s="310">
        <v>10010</v>
      </c>
      <c r="C78" s="132">
        <v>9880</v>
      </c>
      <c r="D78" s="132">
        <v>9645</v>
      </c>
      <c r="E78" s="132">
        <v>9460</v>
      </c>
      <c r="F78" s="132">
        <v>9385</v>
      </c>
      <c r="G78" s="132">
        <v>9270</v>
      </c>
      <c r="H78" s="132">
        <v>9245</v>
      </c>
      <c r="I78" s="132">
        <v>9260</v>
      </c>
      <c r="J78" s="190">
        <v>9260</v>
      </c>
      <c r="K78" s="132">
        <v>9253</v>
      </c>
      <c r="L78" s="132">
        <v>7358</v>
      </c>
      <c r="M78" s="132">
        <v>5355</v>
      </c>
    </row>
    <row r="79" spans="1:13" ht="12.75" x14ac:dyDescent="0.2">
      <c r="A79" s="90" t="s">
        <v>27</v>
      </c>
      <c r="B79" s="310">
        <v>12700</v>
      </c>
      <c r="C79" s="132">
        <v>12225</v>
      </c>
      <c r="D79" s="132">
        <v>11935</v>
      </c>
      <c r="E79" s="132">
        <v>11625</v>
      </c>
      <c r="F79" s="132">
        <v>11395</v>
      </c>
      <c r="G79" s="132">
        <v>11420</v>
      </c>
      <c r="H79" s="132">
        <v>11405</v>
      </c>
      <c r="I79" s="132">
        <v>11595</v>
      </c>
      <c r="J79" s="190">
        <v>11760</v>
      </c>
      <c r="K79" s="132">
        <v>11725</v>
      </c>
      <c r="L79" s="132">
        <v>11826</v>
      </c>
      <c r="M79" s="132">
        <v>8756</v>
      </c>
    </row>
    <row r="80" spans="1:13" ht="12.75" x14ac:dyDescent="0.2">
      <c r="A80" s="90"/>
      <c r="B80" s="310"/>
      <c r="C80" s="132"/>
      <c r="D80" s="132"/>
      <c r="E80" s="132"/>
      <c r="F80" s="132"/>
      <c r="G80" s="132"/>
      <c r="H80" s="132"/>
      <c r="I80" s="132"/>
      <c r="J80" s="190"/>
      <c r="K80" s="132"/>
      <c r="L80" s="132"/>
      <c r="M80" s="132"/>
    </row>
    <row r="81" spans="1:13" ht="12.75" x14ac:dyDescent="0.2">
      <c r="A81" s="89" t="s">
        <v>41</v>
      </c>
      <c r="B81" s="188">
        <v>22915</v>
      </c>
      <c r="C81" s="188">
        <v>22805</v>
      </c>
      <c r="D81" s="188">
        <v>22600</v>
      </c>
      <c r="E81" s="188">
        <v>22470</v>
      </c>
      <c r="F81" s="188">
        <v>22355</v>
      </c>
      <c r="G81" s="188">
        <v>22300</v>
      </c>
      <c r="H81" s="188">
        <v>22295</v>
      </c>
      <c r="I81" s="188">
        <v>22335</v>
      </c>
      <c r="J81" s="189">
        <v>22355</v>
      </c>
      <c r="K81" s="188">
        <v>22364</v>
      </c>
      <c r="L81" s="188">
        <v>21137</v>
      </c>
      <c r="M81" s="188">
        <v>19327</v>
      </c>
    </row>
    <row r="82" spans="1:13" ht="12.75" x14ac:dyDescent="0.2">
      <c r="A82" s="90" t="s">
        <v>112</v>
      </c>
      <c r="B82" s="310">
        <v>6630</v>
      </c>
      <c r="C82" s="132">
        <v>6595</v>
      </c>
      <c r="D82" s="132">
        <v>6550</v>
      </c>
      <c r="E82" s="132">
        <v>6565</v>
      </c>
      <c r="F82" s="132">
        <v>6535</v>
      </c>
      <c r="G82" s="132">
        <v>6450</v>
      </c>
      <c r="H82" s="132">
        <v>6370</v>
      </c>
      <c r="I82" s="132">
        <v>6360</v>
      </c>
      <c r="J82" s="190">
        <v>6350</v>
      </c>
      <c r="K82" s="132">
        <v>6336</v>
      </c>
      <c r="L82" s="132">
        <v>5447</v>
      </c>
      <c r="M82" s="132">
        <v>4400</v>
      </c>
    </row>
    <row r="83" spans="1:13" ht="12.75" x14ac:dyDescent="0.2">
      <c r="A83" s="90" t="s">
        <v>113</v>
      </c>
      <c r="B83" s="310">
        <v>2265</v>
      </c>
      <c r="C83" s="132">
        <v>2275</v>
      </c>
      <c r="D83" s="132">
        <v>2275</v>
      </c>
      <c r="E83" s="132">
        <v>2275</v>
      </c>
      <c r="F83" s="132">
        <v>2275</v>
      </c>
      <c r="G83" s="132">
        <v>2275</v>
      </c>
      <c r="H83" s="132">
        <v>2280</v>
      </c>
      <c r="I83" s="132">
        <v>2255</v>
      </c>
      <c r="J83" s="190">
        <v>2255</v>
      </c>
      <c r="K83" s="132">
        <v>2253</v>
      </c>
      <c r="L83" s="132">
        <v>1897</v>
      </c>
      <c r="M83" s="132">
        <v>1546</v>
      </c>
    </row>
    <row r="84" spans="1:13" ht="12.75" x14ac:dyDescent="0.2">
      <c r="A84" s="90" t="s">
        <v>114</v>
      </c>
      <c r="B84" s="310">
        <v>1145</v>
      </c>
      <c r="C84" s="132">
        <v>1145</v>
      </c>
      <c r="D84" s="132">
        <v>1140</v>
      </c>
      <c r="E84" s="132">
        <v>1140</v>
      </c>
      <c r="F84" s="132">
        <v>1135</v>
      </c>
      <c r="G84" s="132">
        <v>1135</v>
      </c>
      <c r="H84" s="132">
        <v>1135</v>
      </c>
      <c r="I84" s="132">
        <v>1135</v>
      </c>
      <c r="J84" s="190">
        <v>1135</v>
      </c>
      <c r="K84" s="132">
        <v>1133</v>
      </c>
      <c r="L84" s="132">
        <v>1153</v>
      </c>
      <c r="M84" s="132">
        <v>1025</v>
      </c>
    </row>
    <row r="85" spans="1:13" ht="12.75" x14ac:dyDescent="0.2">
      <c r="A85" s="90" t="s">
        <v>27</v>
      </c>
      <c r="B85" s="310">
        <v>12875</v>
      </c>
      <c r="C85" s="132">
        <v>12790</v>
      </c>
      <c r="D85" s="132">
        <v>12635</v>
      </c>
      <c r="E85" s="132">
        <v>12490</v>
      </c>
      <c r="F85" s="132">
        <v>12410</v>
      </c>
      <c r="G85" s="132">
        <v>12440</v>
      </c>
      <c r="H85" s="132">
        <v>12510</v>
      </c>
      <c r="I85" s="132">
        <v>12585</v>
      </c>
      <c r="J85" s="190">
        <v>12615</v>
      </c>
      <c r="K85" s="132">
        <v>12642</v>
      </c>
      <c r="L85" s="132">
        <v>12640</v>
      </c>
      <c r="M85" s="132">
        <v>12356</v>
      </c>
    </row>
    <row r="86" spans="1:13" ht="12.75" x14ac:dyDescent="0.2">
      <c r="A86" s="90"/>
      <c r="B86" s="310"/>
      <c r="C86" s="132"/>
      <c r="D86" s="132"/>
      <c r="E86" s="132"/>
      <c r="F86" s="132"/>
      <c r="G86" s="132"/>
      <c r="H86" s="132"/>
      <c r="I86" s="132"/>
      <c r="J86" s="190"/>
      <c r="K86" s="132"/>
      <c r="L86" s="132"/>
      <c r="M86" s="132"/>
    </row>
    <row r="87" spans="1:13" ht="12.75" x14ac:dyDescent="0.2">
      <c r="A87" s="89" t="s">
        <v>42</v>
      </c>
      <c r="B87" s="188">
        <v>188980</v>
      </c>
      <c r="C87" s="188">
        <v>182930</v>
      </c>
      <c r="D87" s="188">
        <v>176635</v>
      </c>
      <c r="E87" s="188">
        <v>170740</v>
      </c>
      <c r="F87" s="188">
        <v>166400</v>
      </c>
      <c r="G87" s="188">
        <v>162525</v>
      </c>
      <c r="H87" s="188">
        <v>160140</v>
      </c>
      <c r="I87" s="188">
        <v>158875</v>
      </c>
      <c r="J87" s="189">
        <v>157905</v>
      </c>
      <c r="K87" s="188">
        <v>157733</v>
      </c>
      <c r="L87" s="188">
        <v>115367</v>
      </c>
      <c r="M87" s="188">
        <v>74958</v>
      </c>
    </row>
    <row r="88" spans="1:13" ht="12.75" x14ac:dyDescent="0.2">
      <c r="A88" s="90" t="s">
        <v>32</v>
      </c>
      <c r="B88" s="310">
        <v>89505</v>
      </c>
      <c r="C88" s="132">
        <v>86765</v>
      </c>
      <c r="D88" s="132">
        <v>83500</v>
      </c>
      <c r="E88" s="132">
        <v>81310</v>
      </c>
      <c r="F88" s="132">
        <v>79985</v>
      </c>
      <c r="G88" s="132">
        <v>78280</v>
      </c>
      <c r="H88" s="132">
        <v>77455</v>
      </c>
      <c r="I88" s="132">
        <v>76925</v>
      </c>
      <c r="J88" s="190">
        <v>76740</v>
      </c>
      <c r="K88" s="132">
        <v>76639</v>
      </c>
      <c r="L88" s="132">
        <v>52029</v>
      </c>
      <c r="M88" s="132">
        <v>20447</v>
      </c>
    </row>
    <row r="89" spans="1:13" ht="12.75" x14ac:dyDescent="0.2">
      <c r="A89" s="90" t="s">
        <v>342</v>
      </c>
      <c r="B89" s="310">
        <v>1840</v>
      </c>
      <c r="C89" s="132">
        <v>1730</v>
      </c>
      <c r="D89" s="132">
        <v>1675</v>
      </c>
      <c r="E89" s="132">
        <v>1670</v>
      </c>
      <c r="F89" s="132">
        <v>1670</v>
      </c>
      <c r="G89" s="132">
        <v>1670</v>
      </c>
      <c r="H89" s="132">
        <v>1670</v>
      </c>
      <c r="I89" s="132">
        <v>1670</v>
      </c>
      <c r="J89" s="190">
        <v>1660</v>
      </c>
      <c r="K89" s="132">
        <v>1653</v>
      </c>
      <c r="L89" s="218" t="s">
        <v>358</v>
      </c>
      <c r="M89" s="216"/>
    </row>
    <row r="90" spans="1:13" ht="12.75" x14ac:dyDescent="0.2">
      <c r="A90" s="90" t="s">
        <v>115</v>
      </c>
      <c r="B90" s="310">
        <v>29190</v>
      </c>
      <c r="C90" s="132">
        <v>28265</v>
      </c>
      <c r="D90" s="132">
        <v>27595</v>
      </c>
      <c r="E90" s="132">
        <v>27050</v>
      </c>
      <c r="F90" s="132">
        <v>26770</v>
      </c>
      <c r="G90" s="132">
        <v>26590</v>
      </c>
      <c r="H90" s="132">
        <v>26345</v>
      </c>
      <c r="I90" s="132">
        <v>26305</v>
      </c>
      <c r="J90" s="190">
        <v>26225</v>
      </c>
      <c r="K90" s="132">
        <v>26215</v>
      </c>
      <c r="L90" s="132">
        <v>13481</v>
      </c>
      <c r="M90" s="132">
        <v>7165</v>
      </c>
    </row>
    <row r="91" spans="1:13" ht="12.75" x14ac:dyDescent="0.2">
      <c r="A91" s="90" t="s">
        <v>116</v>
      </c>
      <c r="B91" s="310">
        <v>2725</v>
      </c>
      <c r="C91" s="132">
        <v>2540</v>
      </c>
      <c r="D91" s="132">
        <v>2390</v>
      </c>
      <c r="E91" s="132">
        <v>2280</v>
      </c>
      <c r="F91" s="132">
        <v>2190</v>
      </c>
      <c r="G91" s="132">
        <v>2115</v>
      </c>
      <c r="H91" s="132">
        <v>2080</v>
      </c>
      <c r="I91" s="132">
        <v>2055</v>
      </c>
      <c r="J91" s="190">
        <v>2040</v>
      </c>
      <c r="K91" s="132">
        <v>2038</v>
      </c>
      <c r="L91" s="132">
        <v>959</v>
      </c>
      <c r="M91" s="132">
        <v>708</v>
      </c>
    </row>
    <row r="92" spans="1:13" ht="12.75" x14ac:dyDescent="0.2">
      <c r="A92" s="90" t="s">
        <v>27</v>
      </c>
      <c r="B92" s="310">
        <v>65720</v>
      </c>
      <c r="C92" s="132">
        <v>63630</v>
      </c>
      <c r="D92" s="132">
        <v>61475</v>
      </c>
      <c r="E92" s="132">
        <v>58430</v>
      </c>
      <c r="F92" s="132">
        <v>55785</v>
      </c>
      <c r="G92" s="132">
        <v>53870</v>
      </c>
      <c r="H92" s="132">
        <v>52590</v>
      </c>
      <c r="I92" s="132">
        <v>51920</v>
      </c>
      <c r="J92" s="190">
        <v>51240</v>
      </c>
      <c r="K92" s="132">
        <v>51188</v>
      </c>
      <c r="L92" s="132">
        <v>48898</v>
      </c>
      <c r="M92" s="132">
        <v>46638</v>
      </c>
    </row>
    <row r="93" spans="1:13" ht="12.75" x14ac:dyDescent="0.2">
      <c r="A93" s="91"/>
      <c r="B93" s="311"/>
      <c r="C93" s="132"/>
      <c r="D93" s="132"/>
      <c r="E93" s="132"/>
      <c r="F93" s="132"/>
      <c r="G93" s="132"/>
      <c r="H93" s="132"/>
      <c r="I93" s="132"/>
      <c r="J93" s="190"/>
      <c r="K93" s="132"/>
      <c r="L93" s="132"/>
      <c r="M93" s="132"/>
    </row>
    <row r="94" spans="1:13" ht="12.75" x14ac:dyDescent="0.2">
      <c r="A94" s="89" t="s">
        <v>43</v>
      </c>
      <c r="B94" s="188">
        <v>111735</v>
      </c>
      <c r="C94" s="188">
        <v>111180</v>
      </c>
      <c r="D94" s="188">
        <v>110395</v>
      </c>
      <c r="E94" s="188">
        <v>109910</v>
      </c>
      <c r="F94" s="188">
        <v>109385</v>
      </c>
      <c r="G94" s="188">
        <v>108850</v>
      </c>
      <c r="H94" s="188">
        <v>108195</v>
      </c>
      <c r="I94" s="188">
        <v>107795</v>
      </c>
      <c r="J94" s="189">
        <v>107690</v>
      </c>
      <c r="K94" s="188">
        <v>107667</v>
      </c>
      <c r="L94" s="188">
        <v>100399</v>
      </c>
      <c r="M94" s="188">
        <v>94649</v>
      </c>
    </row>
    <row r="95" spans="1:13" ht="12.75" x14ac:dyDescent="0.2">
      <c r="A95" s="90" t="s">
        <v>117</v>
      </c>
      <c r="B95" s="310">
        <v>1920</v>
      </c>
      <c r="C95" s="132">
        <v>1925</v>
      </c>
      <c r="D95" s="132">
        <v>1925</v>
      </c>
      <c r="E95" s="132">
        <v>1905</v>
      </c>
      <c r="F95" s="132">
        <v>1910</v>
      </c>
      <c r="G95" s="132">
        <v>1910</v>
      </c>
      <c r="H95" s="132">
        <v>1910</v>
      </c>
      <c r="I95" s="132">
        <v>1885</v>
      </c>
      <c r="J95" s="190">
        <v>1885</v>
      </c>
      <c r="K95" s="132">
        <v>1884</v>
      </c>
      <c r="L95" s="132">
        <v>1293</v>
      </c>
      <c r="M95" s="132">
        <v>1219</v>
      </c>
    </row>
    <row r="96" spans="1:13" ht="12.75" x14ac:dyDescent="0.2">
      <c r="A96" s="90" t="s">
        <v>118</v>
      </c>
      <c r="B96" s="310">
        <v>1165</v>
      </c>
      <c r="C96" s="132">
        <v>1160</v>
      </c>
      <c r="D96" s="132">
        <v>1160</v>
      </c>
      <c r="E96" s="132">
        <v>1160</v>
      </c>
      <c r="F96" s="132">
        <v>1160</v>
      </c>
      <c r="G96" s="132">
        <v>1160</v>
      </c>
      <c r="H96" s="132">
        <v>1160</v>
      </c>
      <c r="I96" s="132">
        <v>1155</v>
      </c>
      <c r="J96" s="190">
        <v>1155</v>
      </c>
      <c r="K96" s="132">
        <v>1151</v>
      </c>
      <c r="L96" s="132">
        <v>1021</v>
      </c>
      <c r="M96" s="132">
        <v>1086</v>
      </c>
    </row>
    <row r="97" spans="1:13" ht="12.75" x14ac:dyDescent="0.2">
      <c r="A97" s="90" t="s">
        <v>119</v>
      </c>
      <c r="B97" s="310">
        <v>215</v>
      </c>
      <c r="C97" s="132">
        <v>210</v>
      </c>
      <c r="D97" s="132">
        <v>205</v>
      </c>
      <c r="E97" s="132">
        <v>205</v>
      </c>
      <c r="F97" s="132">
        <v>205</v>
      </c>
      <c r="G97" s="132">
        <v>200</v>
      </c>
      <c r="H97" s="132">
        <v>195</v>
      </c>
      <c r="I97" s="132">
        <v>195</v>
      </c>
      <c r="J97" s="190">
        <v>195</v>
      </c>
      <c r="K97" s="132">
        <v>195</v>
      </c>
      <c r="L97" s="132">
        <v>147</v>
      </c>
      <c r="M97" s="132">
        <v>172</v>
      </c>
    </row>
    <row r="98" spans="1:13" ht="12.75" x14ac:dyDescent="0.2">
      <c r="A98" s="90" t="s">
        <v>120</v>
      </c>
      <c r="B98" s="310">
        <v>865</v>
      </c>
      <c r="C98" s="132">
        <v>875</v>
      </c>
      <c r="D98" s="132">
        <v>875</v>
      </c>
      <c r="E98" s="132">
        <v>875</v>
      </c>
      <c r="F98" s="132">
        <v>875</v>
      </c>
      <c r="G98" s="132">
        <v>875</v>
      </c>
      <c r="H98" s="132">
        <v>875</v>
      </c>
      <c r="I98" s="132">
        <v>875</v>
      </c>
      <c r="J98" s="190">
        <v>875</v>
      </c>
      <c r="K98" s="132">
        <v>874</v>
      </c>
      <c r="L98" s="132">
        <v>855</v>
      </c>
      <c r="M98" s="132">
        <v>707</v>
      </c>
    </row>
    <row r="99" spans="1:13" ht="12.75" x14ac:dyDescent="0.2">
      <c r="A99" s="90" t="s">
        <v>121</v>
      </c>
      <c r="B99" s="310">
        <v>3490</v>
      </c>
      <c r="C99" s="132">
        <v>3490</v>
      </c>
      <c r="D99" s="132">
        <v>3490</v>
      </c>
      <c r="E99" s="132">
        <v>3480</v>
      </c>
      <c r="F99" s="132">
        <v>3465</v>
      </c>
      <c r="G99" s="132">
        <v>3450</v>
      </c>
      <c r="H99" s="132">
        <v>3445</v>
      </c>
      <c r="I99" s="132">
        <v>3440</v>
      </c>
      <c r="J99" s="190">
        <v>3440</v>
      </c>
      <c r="K99" s="132">
        <v>3439</v>
      </c>
      <c r="L99" s="132">
        <v>3419</v>
      </c>
      <c r="M99" s="132">
        <v>3063</v>
      </c>
    </row>
    <row r="100" spans="1:13" ht="12.75" x14ac:dyDescent="0.2">
      <c r="A100" s="90" t="s">
        <v>122</v>
      </c>
      <c r="B100" s="310">
        <v>955</v>
      </c>
      <c r="C100" s="132">
        <v>945</v>
      </c>
      <c r="D100" s="132">
        <v>940</v>
      </c>
      <c r="E100" s="132">
        <v>940</v>
      </c>
      <c r="F100" s="132">
        <v>935</v>
      </c>
      <c r="G100" s="132">
        <v>935</v>
      </c>
      <c r="H100" s="132">
        <v>925</v>
      </c>
      <c r="I100" s="132">
        <v>925</v>
      </c>
      <c r="J100" s="190">
        <v>925</v>
      </c>
      <c r="K100" s="132">
        <v>927</v>
      </c>
      <c r="L100" s="132">
        <v>954</v>
      </c>
      <c r="M100" s="132">
        <v>844</v>
      </c>
    </row>
    <row r="101" spans="1:13" ht="12.75" x14ac:dyDescent="0.2">
      <c r="A101" s="90" t="s">
        <v>123</v>
      </c>
      <c r="B101" s="310">
        <v>4175</v>
      </c>
      <c r="C101" s="132">
        <v>4155</v>
      </c>
      <c r="D101" s="132">
        <v>4155</v>
      </c>
      <c r="E101" s="132">
        <v>4150</v>
      </c>
      <c r="F101" s="132">
        <v>4150</v>
      </c>
      <c r="G101" s="132">
        <v>4150</v>
      </c>
      <c r="H101" s="132">
        <v>4145</v>
      </c>
      <c r="I101" s="132">
        <v>4145</v>
      </c>
      <c r="J101" s="190">
        <v>4150</v>
      </c>
      <c r="K101" s="132">
        <v>4154</v>
      </c>
      <c r="L101" s="132">
        <v>4378</v>
      </c>
      <c r="M101" s="132">
        <v>4796</v>
      </c>
    </row>
    <row r="102" spans="1:13" ht="12.75" x14ac:dyDescent="0.2">
      <c r="A102" s="90" t="s">
        <v>124</v>
      </c>
      <c r="B102" s="310">
        <v>1190</v>
      </c>
      <c r="C102" s="132">
        <v>1185</v>
      </c>
      <c r="D102" s="132">
        <v>1185</v>
      </c>
      <c r="E102" s="132">
        <v>1185</v>
      </c>
      <c r="F102" s="132">
        <v>1185</v>
      </c>
      <c r="G102" s="132">
        <v>1185</v>
      </c>
      <c r="H102" s="132">
        <v>1185</v>
      </c>
      <c r="I102" s="132">
        <v>1185</v>
      </c>
      <c r="J102" s="190">
        <v>1185</v>
      </c>
      <c r="K102" s="132">
        <v>1185</v>
      </c>
      <c r="L102" s="132">
        <v>1014</v>
      </c>
      <c r="M102" s="132">
        <v>1143</v>
      </c>
    </row>
    <row r="103" spans="1:13" ht="12.75" x14ac:dyDescent="0.2">
      <c r="A103" s="90" t="s">
        <v>125</v>
      </c>
      <c r="B103" s="310">
        <v>24820</v>
      </c>
      <c r="C103" s="132">
        <v>24015</v>
      </c>
      <c r="D103" s="132">
        <v>22820</v>
      </c>
      <c r="E103" s="132">
        <v>22500</v>
      </c>
      <c r="F103" s="132">
        <v>22510</v>
      </c>
      <c r="G103" s="132">
        <v>22275</v>
      </c>
      <c r="H103" s="132">
        <v>21920</v>
      </c>
      <c r="I103" s="132">
        <v>21690</v>
      </c>
      <c r="J103" s="190">
        <v>21660</v>
      </c>
      <c r="K103" s="132">
        <v>21181</v>
      </c>
      <c r="L103" s="132">
        <v>20017</v>
      </c>
      <c r="M103" s="132">
        <v>17069</v>
      </c>
    </row>
    <row r="104" spans="1:13" ht="12.75" x14ac:dyDescent="0.2">
      <c r="A104" s="90" t="s">
        <v>334</v>
      </c>
      <c r="B104" s="310">
        <v>8140</v>
      </c>
      <c r="C104" s="132">
        <v>8060</v>
      </c>
      <c r="D104" s="132">
        <v>8025</v>
      </c>
      <c r="E104" s="132">
        <v>7975</v>
      </c>
      <c r="F104" s="132">
        <v>7945</v>
      </c>
      <c r="G104" s="132">
        <v>7930</v>
      </c>
      <c r="H104" s="132">
        <v>7905</v>
      </c>
      <c r="I104" s="132">
        <v>7880</v>
      </c>
      <c r="J104" s="190">
        <v>7840</v>
      </c>
      <c r="K104" s="132">
        <v>7810</v>
      </c>
      <c r="L104" s="132">
        <v>6669</v>
      </c>
      <c r="M104" s="132">
        <v>5020</v>
      </c>
    </row>
    <row r="105" spans="1:13" ht="12.75" x14ac:dyDescent="0.2">
      <c r="A105" s="90" t="s">
        <v>126</v>
      </c>
      <c r="B105" s="310">
        <v>5480</v>
      </c>
      <c r="C105" s="132">
        <v>5410</v>
      </c>
      <c r="D105" s="132">
        <v>5410</v>
      </c>
      <c r="E105" s="132">
        <v>5410</v>
      </c>
      <c r="F105" s="132">
        <v>5410</v>
      </c>
      <c r="G105" s="132">
        <v>5400</v>
      </c>
      <c r="H105" s="132">
        <v>5385</v>
      </c>
      <c r="I105" s="132">
        <v>5385</v>
      </c>
      <c r="J105" s="190">
        <v>5385</v>
      </c>
      <c r="K105" s="132">
        <v>5379</v>
      </c>
      <c r="L105" s="132">
        <v>4613</v>
      </c>
      <c r="M105" s="132">
        <v>3773</v>
      </c>
    </row>
    <row r="106" spans="1:13" ht="12.75" x14ac:dyDescent="0.2">
      <c r="A106" s="90" t="s">
        <v>127</v>
      </c>
      <c r="B106" s="310">
        <v>1070</v>
      </c>
      <c r="C106" s="132">
        <v>1065</v>
      </c>
      <c r="D106" s="132">
        <v>1065</v>
      </c>
      <c r="E106" s="132">
        <v>1060</v>
      </c>
      <c r="F106" s="132">
        <v>1060</v>
      </c>
      <c r="G106" s="132">
        <v>1060</v>
      </c>
      <c r="H106" s="132">
        <v>1060</v>
      </c>
      <c r="I106" s="132">
        <v>1055</v>
      </c>
      <c r="J106" s="190">
        <v>1050</v>
      </c>
      <c r="K106" s="132">
        <v>1047</v>
      </c>
      <c r="L106" s="132">
        <v>1052</v>
      </c>
      <c r="M106" s="132">
        <v>919</v>
      </c>
    </row>
    <row r="107" spans="1:13" ht="12.75" x14ac:dyDescent="0.2">
      <c r="A107" s="90" t="s">
        <v>27</v>
      </c>
      <c r="B107" s="310">
        <v>58250</v>
      </c>
      <c r="C107" s="132">
        <v>58685</v>
      </c>
      <c r="D107" s="132">
        <v>59140</v>
      </c>
      <c r="E107" s="132">
        <v>59065</v>
      </c>
      <c r="F107" s="132">
        <v>58575</v>
      </c>
      <c r="G107" s="132">
        <v>58320</v>
      </c>
      <c r="H107" s="132">
        <v>58085</v>
      </c>
      <c r="I107" s="132">
        <v>57980</v>
      </c>
      <c r="J107" s="190">
        <v>57945</v>
      </c>
      <c r="K107" s="132">
        <v>58441</v>
      </c>
      <c r="L107" s="132">
        <v>54967</v>
      </c>
      <c r="M107" s="132">
        <v>54838</v>
      </c>
    </row>
    <row r="108" spans="1:13" ht="12.75" x14ac:dyDescent="0.2">
      <c r="A108" s="91"/>
      <c r="B108" s="311"/>
      <c r="C108" s="132"/>
      <c r="D108" s="132"/>
      <c r="E108" s="132"/>
      <c r="F108" s="132"/>
      <c r="G108" s="132"/>
      <c r="H108" s="132"/>
      <c r="I108" s="132"/>
      <c r="J108" s="190"/>
      <c r="K108" s="132"/>
      <c r="L108" s="132"/>
      <c r="M108" s="132"/>
    </row>
    <row r="109" spans="1:13" ht="12.75" x14ac:dyDescent="0.2">
      <c r="A109" s="89" t="s">
        <v>44</v>
      </c>
      <c r="B109" s="188">
        <v>1985</v>
      </c>
      <c r="C109" s="188">
        <v>1995</v>
      </c>
      <c r="D109" s="188">
        <v>1980</v>
      </c>
      <c r="E109" s="188">
        <v>1975</v>
      </c>
      <c r="F109" s="188">
        <v>1975</v>
      </c>
      <c r="G109" s="188">
        <v>1945</v>
      </c>
      <c r="H109" s="188">
        <v>1900</v>
      </c>
      <c r="I109" s="188">
        <v>1880</v>
      </c>
      <c r="J109" s="189">
        <v>1870</v>
      </c>
      <c r="K109" s="188">
        <v>1871</v>
      </c>
      <c r="L109" s="188">
        <v>1915</v>
      </c>
      <c r="M109" s="188">
        <v>1717</v>
      </c>
    </row>
    <row r="110" spans="1:13" ht="12.75" x14ac:dyDescent="0.2">
      <c r="A110" s="90" t="s">
        <v>128</v>
      </c>
      <c r="B110" s="310">
        <v>610</v>
      </c>
      <c r="C110" s="132">
        <v>610</v>
      </c>
      <c r="D110" s="132">
        <v>605</v>
      </c>
      <c r="E110" s="132">
        <v>605</v>
      </c>
      <c r="F110" s="132">
        <v>605</v>
      </c>
      <c r="G110" s="132">
        <v>605</v>
      </c>
      <c r="H110" s="132">
        <v>585</v>
      </c>
      <c r="I110" s="132">
        <v>585</v>
      </c>
      <c r="J110" s="190">
        <v>585</v>
      </c>
      <c r="K110" s="132">
        <v>586</v>
      </c>
      <c r="L110" s="132">
        <v>524</v>
      </c>
      <c r="M110" s="132">
        <v>425</v>
      </c>
    </row>
    <row r="111" spans="1:13" ht="12.75" x14ac:dyDescent="0.2">
      <c r="A111" s="90" t="s">
        <v>129</v>
      </c>
      <c r="B111" s="310">
        <v>690</v>
      </c>
      <c r="C111" s="132">
        <v>685</v>
      </c>
      <c r="D111" s="132">
        <v>695</v>
      </c>
      <c r="E111" s="132">
        <v>695</v>
      </c>
      <c r="F111" s="132">
        <v>695</v>
      </c>
      <c r="G111" s="132">
        <v>695</v>
      </c>
      <c r="H111" s="132">
        <v>695</v>
      </c>
      <c r="I111" s="132">
        <v>690</v>
      </c>
      <c r="J111" s="190">
        <v>685</v>
      </c>
      <c r="K111" s="132">
        <v>682</v>
      </c>
      <c r="L111" s="132">
        <v>759</v>
      </c>
      <c r="M111" s="132">
        <v>635</v>
      </c>
    </row>
    <row r="112" spans="1:13" ht="12.75" x14ac:dyDescent="0.2">
      <c r="A112" s="90" t="s">
        <v>130</v>
      </c>
      <c r="B112" s="310">
        <v>20</v>
      </c>
      <c r="C112" s="132">
        <v>20</v>
      </c>
      <c r="D112" s="132">
        <v>20</v>
      </c>
      <c r="E112" s="132">
        <v>20</v>
      </c>
      <c r="F112" s="132">
        <v>20</v>
      </c>
      <c r="G112" s="132">
        <v>20</v>
      </c>
      <c r="H112" s="132">
        <v>20</v>
      </c>
      <c r="I112" s="132">
        <v>20</v>
      </c>
      <c r="J112" s="190">
        <v>20</v>
      </c>
      <c r="K112" s="132">
        <v>21</v>
      </c>
      <c r="L112" s="132">
        <v>24</v>
      </c>
      <c r="M112" s="132">
        <v>11</v>
      </c>
    </row>
    <row r="113" spans="1:13" ht="12.75" x14ac:dyDescent="0.2">
      <c r="A113" s="90" t="s">
        <v>27</v>
      </c>
      <c r="B113" s="310">
        <v>665</v>
      </c>
      <c r="C113" s="132">
        <v>680</v>
      </c>
      <c r="D113" s="132">
        <v>660</v>
      </c>
      <c r="E113" s="132">
        <v>655</v>
      </c>
      <c r="F113" s="132">
        <v>655</v>
      </c>
      <c r="G113" s="132">
        <v>625</v>
      </c>
      <c r="H113" s="132">
        <v>600</v>
      </c>
      <c r="I113" s="132">
        <v>585</v>
      </c>
      <c r="J113" s="190">
        <v>580</v>
      </c>
      <c r="K113" s="132">
        <v>582</v>
      </c>
      <c r="L113" s="132">
        <v>608</v>
      </c>
      <c r="M113" s="132">
        <v>646</v>
      </c>
    </row>
    <row r="114" spans="1:13" ht="12.75" x14ac:dyDescent="0.2">
      <c r="A114" s="90"/>
      <c r="B114" s="310"/>
      <c r="C114" s="132"/>
      <c r="D114" s="132"/>
      <c r="E114" s="132"/>
      <c r="F114" s="132"/>
      <c r="G114" s="132"/>
      <c r="H114" s="132"/>
      <c r="I114" s="132"/>
      <c r="J114" s="190"/>
      <c r="K114" s="132"/>
      <c r="L114" s="132"/>
      <c r="M114" s="132"/>
    </row>
    <row r="115" spans="1:13" ht="12.75" x14ac:dyDescent="0.2">
      <c r="A115" s="89" t="s">
        <v>45</v>
      </c>
      <c r="B115" s="188">
        <v>7400</v>
      </c>
      <c r="C115" s="188">
        <v>7415</v>
      </c>
      <c r="D115" s="188">
        <v>7410</v>
      </c>
      <c r="E115" s="188">
        <v>7430</v>
      </c>
      <c r="F115" s="188">
        <v>7425</v>
      </c>
      <c r="G115" s="188">
        <v>7435</v>
      </c>
      <c r="H115" s="188">
        <v>7450</v>
      </c>
      <c r="I115" s="188">
        <v>7450</v>
      </c>
      <c r="J115" s="189">
        <v>7460</v>
      </c>
      <c r="K115" s="188">
        <v>7445</v>
      </c>
      <c r="L115" s="188">
        <v>7935</v>
      </c>
      <c r="M115" s="188">
        <v>7853</v>
      </c>
    </row>
    <row r="116" spans="1:13" ht="12.75" x14ac:dyDescent="0.2">
      <c r="A116" s="90" t="s">
        <v>131</v>
      </c>
      <c r="B116" s="310">
        <v>705</v>
      </c>
      <c r="C116" s="132">
        <v>705</v>
      </c>
      <c r="D116" s="132">
        <v>705</v>
      </c>
      <c r="E116" s="132">
        <v>705</v>
      </c>
      <c r="F116" s="132">
        <v>705</v>
      </c>
      <c r="G116" s="132">
        <v>705</v>
      </c>
      <c r="H116" s="132">
        <v>715</v>
      </c>
      <c r="I116" s="132">
        <v>710</v>
      </c>
      <c r="J116" s="190">
        <v>705</v>
      </c>
      <c r="K116" s="132">
        <v>703</v>
      </c>
      <c r="L116" s="132">
        <v>669</v>
      </c>
      <c r="M116" s="132">
        <v>648</v>
      </c>
    </row>
    <row r="117" spans="1:13" ht="12.75" x14ac:dyDescent="0.2">
      <c r="A117" s="90" t="s">
        <v>132</v>
      </c>
      <c r="B117" s="310">
        <v>155</v>
      </c>
      <c r="C117" s="132">
        <v>155</v>
      </c>
      <c r="D117" s="132">
        <v>150</v>
      </c>
      <c r="E117" s="132">
        <v>150</v>
      </c>
      <c r="F117" s="132">
        <v>150</v>
      </c>
      <c r="G117" s="132">
        <v>150</v>
      </c>
      <c r="H117" s="132">
        <v>150</v>
      </c>
      <c r="I117" s="132">
        <v>150</v>
      </c>
      <c r="J117" s="190">
        <v>150</v>
      </c>
      <c r="K117" s="132">
        <v>149</v>
      </c>
      <c r="L117" s="132">
        <v>138</v>
      </c>
      <c r="M117" s="132">
        <v>144</v>
      </c>
    </row>
    <row r="118" spans="1:13" ht="12.75" x14ac:dyDescent="0.2">
      <c r="A118" s="90" t="s">
        <v>133</v>
      </c>
      <c r="B118" s="310">
        <v>40</v>
      </c>
      <c r="C118" s="132">
        <v>40</v>
      </c>
      <c r="D118" s="132">
        <v>40</v>
      </c>
      <c r="E118" s="132">
        <v>40</v>
      </c>
      <c r="F118" s="132">
        <v>40</v>
      </c>
      <c r="G118" s="132">
        <v>40</v>
      </c>
      <c r="H118" s="132">
        <v>40</v>
      </c>
      <c r="I118" s="132">
        <v>40</v>
      </c>
      <c r="J118" s="190">
        <v>40</v>
      </c>
      <c r="K118" s="132">
        <v>38</v>
      </c>
      <c r="L118" s="132">
        <v>24</v>
      </c>
      <c r="M118" s="132">
        <v>8</v>
      </c>
    </row>
    <row r="119" spans="1:13" ht="12.75" x14ac:dyDescent="0.2">
      <c r="A119" s="90" t="s">
        <v>134</v>
      </c>
      <c r="B119" s="310">
        <v>1735</v>
      </c>
      <c r="C119" s="132">
        <v>1735</v>
      </c>
      <c r="D119" s="132">
        <v>1735</v>
      </c>
      <c r="E119" s="132">
        <v>1735</v>
      </c>
      <c r="F119" s="132">
        <v>1745</v>
      </c>
      <c r="G119" s="132">
        <v>1745</v>
      </c>
      <c r="H119" s="132">
        <v>1745</v>
      </c>
      <c r="I119" s="132">
        <v>1755</v>
      </c>
      <c r="J119" s="190">
        <v>1750</v>
      </c>
      <c r="K119" s="132">
        <v>1744</v>
      </c>
      <c r="L119" s="132">
        <v>1821</v>
      </c>
      <c r="M119" s="132">
        <v>1857</v>
      </c>
    </row>
    <row r="120" spans="1:13" ht="12.75" x14ac:dyDescent="0.2">
      <c r="A120" s="90" t="s">
        <v>135</v>
      </c>
      <c r="B120" s="310">
        <v>195</v>
      </c>
      <c r="C120" s="132">
        <v>195</v>
      </c>
      <c r="D120" s="132">
        <v>195</v>
      </c>
      <c r="E120" s="132">
        <v>195</v>
      </c>
      <c r="F120" s="132">
        <v>195</v>
      </c>
      <c r="G120" s="132">
        <v>195</v>
      </c>
      <c r="H120" s="132">
        <v>195</v>
      </c>
      <c r="I120" s="132">
        <v>195</v>
      </c>
      <c r="J120" s="190">
        <v>195</v>
      </c>
      <c r="K120" s="132">
        <v>197</v>
      </c>
      <c r="L120" s="132">
        <v>228</v>
      </c>
      <c r="M120" s="132">
        <v>249</v>
      </c>
    </row>
    <row r="121" spans="1:13" ht="12.75" x14ac:dyDescent="0.2">
      <c r="A121" s="90" t="s">
        <v>136</v>
      </c>
      <c r="B121" s="310">
        <v>130</v>
      </c>
      <c r="C121" s="132">
        <v>130</v>
      </c>
      <c r="D121" s="132">
        <v>130</v>
      </c>
      <c r="E121" s="132">
        <v>130</v>
      </c>
      <c r="F121" s="132">
        <v>130</v>
      </c>
      <c r="G121" s="132">
        <v>130</v>
      </c>
      <c r="H121" s="132">
        <v>130</v>
      </c>
      <c r="I121" s="132">
        <v>130</v>
      </c>
      <c r="J121" s="190">
        <v>130</v>
      </c>
      <c r="K121" s="132">
        <v>128</v>
      </c>
      <c r="L121" s="132">
        <v>151</v>
      </c>
      <c r="M121" s="132">
        <v>162</v>
      </c>
    </row>
    <row r="122" spans="1:13" ht="12.75" x14ac:dyDescent="0.2">
      <c r="A122" s="90" t="s">
        <v>137</v>
      </c>
      <c r="B122" s="310">
        <v>525</v>
      </c>
      <c r="C122" s="132">
        <v>525</v>
      </c>
      <c r="D122" s="132">
        <v>525</v>
      </c>
      <c r="E122" s="132">
        <v>525</v>
      </c>
      <c r="F122" s="132">
        <v>525</v>
      </c>
      <c r="G122" s="132">
        <v>525</v>
      </c>
      <c r="H122" s="132">
        <v>525</v>
      </c>
      <c r="I122" s="132">
        <v>525</v>
      </c>
      <c r="J122" s="190">
        <v>525</v>
      </c>
      <c r="K122" s="132">
        <v>527</v>
      </c>
      <c r="L122" s="132">
        <v>595</v>
      </c>
      <c r="M122" s="132">
        <v>549</v>
      </c>
    </row>
    <row r="123" spans="1:13" ht="12.75" x14ac:dyDescent="0.2">
      <c r="A123" s="90" t="s">
        <v>138</v>
      </c>
      <c r="B123" s="310">
        <v>915</v>
      </c>
      <c r="C123" s="132">
        <v>915</v>
      </c>
      <c r="D123" s="132">
        <v>910</v>
      </c>
      <c r="E123" s="132">
        <v>910</v>
      </c>
      <c r="F123" s="132">
        <v>910</v>
      </c>
      <c r="G123" s="132">
        <v>910</v>
      </c>
      <c r="H123" s="132">
        <v>910</v>
      </c>
      <c r="I123" s="132">
        <v>910</v>
      </c>
      <c r="J123" s="190">
        <v>910</v>
      </c>
      <c r="K123" s="132">
        <v>909</v>
      </c>
      <c r="L123" s="132">
        <v>1080</v>
      </c>
      <c r="M123" s="132">
        <v>1117</v>
      </c>
    </row>
    <row r="124" spans="1:13" ht="12.75" x14ac:dyDescent="0.2">
      <c r="A124" s="90" t="s">
        <v>139</v>
      </c>
      <c r="B124" s="310">
        <v>200</v>
      </c>
      <c r="C124" s="132">
        <v>160</v>
      </c>
      <c r="D124" s="132">
        <v>215</v>
      </c>
      <c r="E124" s="132">
        <v>215</v>
      </c>
      <c r="F124" s="132">
        <v>200</v>
      </c>
      <c r="G124" s="132">
        <v>200</v>
      </c>
      <c r="H124" s="132">
        <v>200</v>
      </c>
      <c r="I124" s="132">
        <v>200</v>
      </c>
      <c r="J124" s="190">
        <v>200</v>
      </c>
      <c r="K124" s="132">
        <v>199</v>
      </c>
      <c r="L124" s="132">
        <v>223</v>
      </c>
      <c r="M124" s="132">
        <v>191</v>
      </c>
    </row>
    <row r="125" spans="1:13" ht="12.75" x14ac:dyDescent="0.2">
      <c r="A125" s="90" t="s">
        <v>27</v>
      </c>
      <c r="B125" s="310">
        <v>2800</v>
      </c>
      <c r="C125" s="132">
        <v>2855</v>
      </c>
      <c r="D125" s="132">
        <v>2805</v>
      </c>
      <c r="E125" s="132">
        <v>2825</v>
      </c>
      <c r="F125" s="132">
        <v>2825</v>
      </c>
      <c r="G125" s="132">
        <v>2835</v>
      </c>
      <c r="H125" s="132">
        <v>2840</v>
      </c>
      <c r="I125" s="132">
        <v>2835</v>
      </c>
      <c r="J125" s="190">
        <v>2855</v>
      </c>
      <c r="K125" s="132">
        <v>2851</v>
      </c>
      <c r="L125" s="132">
        <v>3006</v>
      </c>
      <c r="M125" s="132">
        <v>2928</v>
      </c>
    </row>
    <row r="126" spans="1:13" ht="12.75" x14ac:dyDescent="0.2">
      <c r="A126" s="91"/>
      <c r="B126" s="311"/>
      <c r="C126" s="132"/>
      <c r="D126" s="132"/>
      <c r="E126" s="132"/>
      <c r="F126" s="132"/>
      <c r="G126" s="132"/>
      <c r="H126" s="132"/>
      <c r="I126" s="132"/>
      <c r="J126" s="190"/>
      <c r="K126" s="132"/>
      <c r="L126" s="132"/>
      <c r="M126" s="132"/>
    </row>
    <row r="127" spans="1:13" ht="12.75" x14ac:dyDescent="0.2">
      <c r="A127" s="89" t="s">
        <v>46</v>
      </c>
      <c r="B127" s="188">
        <v>7380</v>
      </c>
      <c r="C127" s="188">
        <v>7360</v>
      </c>
      <c r="D127" s="188">
        <v>7320</v>
      </c>
      <c r="E127" s="188">
        <v>7295</v>
      </c>
      <c r="F127" s="188">
        <v>7265</v>
      </c>
      <c r="G127" s="188">
        <v>7260</v>
      </c>
      <c r="H127" s="188">
        <v>7315</v>
      </c>
      <c r="I127" s="188">
        <v>7375</v>
      </c>
      <c r="J127" s="189">
        <v>7445</v>
      </c>
      <c r="K127" s="188">
        <v>7422</v>
      </c>
      <c r="L127" s="188">
        <v>7609</v>
      </c>
      <c r="M127" s="188">
        <v>7060</v>
      </c>
    </row>
    <row r="128" spans="1:13" ht="12.75" x14ac:dyDescent="0.2">
      <c r="A128" s="90" t="s">
        <v>140</v>
      </c>
      <c r="B128" s="310">
        <v>2830</v>
      </c>
      <c r="C128" s="132">
        <v>2830</v>
      </c>
      <c r="D128" s="132">
        <v>2830</v>
      </c>
      <c r="E128" s="132">
        <v>2830</v>
      </c>
      <c r="F128" s="132">
        <v>2835</v>
      </c>
      <c r="G128" s="132">
        <v>2835</v>
      </c>
      <c r="H128" s="132">
        <v>2835</v>
      </c>
      <c r="I128" s="132">
        <v>2805</v>
      </c>
      <c r="J128" s="190">
        <v>2805</v>
      </c>
      <c r="K128" s="132">
        <v>2806</v>
      </c>
      <c r="L128" s="132">
        <v>3064</v>
      </c>
      <c r="M128" s="132">
        <v>2913</v>
      </c>
    </row>
    <row r="129" spans="1:13" ht="12.75" x14ac:dyDescent="0.2">
      <c r="A129" s="90" t="s">
        <v>141</v>
      </c>
      <c r="B129" s="310">
        <v>1560</v>
      </c>
      <c r="C129" s="132">
        <v>1560</v>
      </c>
      <c r="D129" s="132">
        <v>1560</v>
      </c>
      <c r="E129" s="132">
        <v>1560</v>
      </c>
      <c r="F129" s="132">
        <v>1560</v>
      </c>
      <c r="G129" s="132">
        <v>1560</v>
      </c>
      <c r="H129" s="132">
        <v>1565</v>
      </c>
      <c r="I129" s="132">
        <v>1565</v>
      </c>
      <c r="J129" s="190">
        <v>1565</v>
      </c>
      <c r="K129" s="132">
        <v>1563</v>
      </c>
      <c r="L129" s="132">
        <v>1623</v>
      </c>
      <c r="M129" s="132">
        <v>1452</v>
      </c>
    </row>
    <row r="130" spans="1:13" ht="12.75" x14ac:dyDescent="0.2">
      <c r="A130" s="90" t="s">
        <v>27</v>
      </c>
      <c r="B130" s="310">
        <v>2990</v>
      </c>
      <c r="C130" s="132">
        <v>2970</v>
      </c>
      <c r="D130" s="132">
        <v>2930</v>
      </c>
      <c r="E130" s="132">
        <v>2905</v>
      </c>
      <c r="F130" s="132">
        <v>2870</v>
      </c>
      <c r="G130" s="132">
        <v>2865</v>
      </c>
      <c r="H130" s="132">
        <v>2915</v>
      </c>
      <c r="I130" s="132">
        <v>3005</v>
      </c>
      <c r="J130" s="190">
        <v>3075</v>
      </c>
      <c r="K130" s="132">
        <v>3053</v>
      </c>
      <c r="L130" s="132">
        <v>2922</v>
      </c>
      <c r="M130" s="132">
        <v>2695</v>
      </c>
    </row>
    <row r="131" spans="1:13" ht="12.75" x14ac:dyDescent="0.2">
      <c r="A131" s="90"/>
      <c r="B131" s="310"/>
      <c r="C131" s="132"/>
      <c r="D131" s="132"/>
      <c r="E131" s="132"/>
      <c r="F131" s="132"/>
      <c r="G131" s="132"/>
      <c r="H131" s="132"/>
      <c r="I131" s="132"/>
      <c r="J131" s="190"/>
      <c r="K131" s="132"/>
      <c r="L131" s="132"/>
      <c r="M131" s="132"/>
    </row>
    <row r="132" spans="1:13" ht="12.75" x14ac:dyDescent="0.2">
      <c r="A132" s="89" t="s">
        <v>47</v>
      </c>
      <c r="B132" s="188">
        <v>25310</v>
      </c>
      <c r="C132" s="188">
        <v>25145</v>
      </c>
      <c r="D132" s="188">
        <v>24735</v>
      </c>
      <c r="E132" s="188">
        <v>24245</v>
      </c>
      <c r="F132" s="188">
        <v>23730</v>
      </c>
      <c r="G132" s="188">
        <v>23295</v>
      </c>
      <c r="H132" s="188">
        <v>22875</v>
      </c>
      <c r="I132" s="188">
        <v>22625</v>
      </c>
      <c r="J132" s="189">
        <v>22385</v>
      </c>
      <c r="K132" s="188">
        <v>22346</v>
      </c>
      <c r="L132" s="188">
        <v>20411</v>
      </c>
      <c r="M132" s="188">
        <v>16903</v>
      </c>
    </row>
    <row r="133" spans="1:13" ht="12.75" x14ac:dyDescent="0.2">
      <c r="A133" s="90" t="s">
        <v>142</v>
      </c>
      <c r="B133" s="310">
        <v>1375</v>
      </c>
      <c r="C133" s="132">
        <v>1310</v>
      </c>
      <c r="D133" s="132">
        <v>1250</v>
      </c>
      <c r="E133" s="132">
        <v>1225</v>
      </c>
      <c r="F133" s="132">
        <v>1235</v>
      </c>
      <c r="G133" s="132">
        <v>1200</v>
      </c>
      <c r="H133" s="132">
        <v>1190</v>
      </c>
      <c r="I133" s="132">
        <v>1165</v>
      </c>
      <c r="J133" s="190">
        <v>1145</v>
      </c>
      <c r="K133" s="132">
        <v>1144</v>
      </c>
      <c r="L133" s="132">
        <v>1115</v>
      </c>
      <c r="M133" s="132">
        <v>930</v>
      </c>
    </row>
    <row r="134" spans="1:13" ht="12.75" x14ac:dyDescent="0.2">
      <c r="A134" s="90" t="s">
        <v>143</v>
      </c>
      <c r="B134" s="310">
        <v>7990</v>
      </c>
      <c r="C134" s="132">
        <v>7955</v>
      </c>
      <c r="D134" s="132">
        <v>7760</v>
      </c>
      <c r="E134" s="132">
        <v>7685</v>
      </c>
      <c r="F134" s="132">
        <v>7545</v>
      </c>
      <c r="G134" s="132">
        <v>7460</v>
      </c>
      <c r="H134" s="132">
        <v>7375</v>
      </c>
      <c r="I134" s="132">
        <v>7320</v>
      </c>
      <c r="J134" s="190">
        <v>7180</v>
      </c>
      <c r="K134" s="132">
        <v>7167</v>
      </c>
      <c r="L134" s="132">
        <v>5831</v>
      </c>
      <c r="M134" s="132">
        <v>4632</v>
      </c>
    </row>
    <row r="135" spans="1:13" ht="12.75" x14ac:dyDescent="0.2">
      <c r="A135" s="90" t="s">
        <v>27</v>
      </c>
      <c r="B135" s="310">
        <v>15945</v>
      </c>
      <c r="C135" s="132">
        <v>15880</v>
      </c>
      <c r="D135" s="132">
        <v>15725</v>
      </c>
      <c r="E135" s="132">
        <v>15335</v>
      </c>
      <c r="F135" s="132">
        <v>14950</v>
      </c>
      <c r="G135" s="132">
        <v>14635</v>
      </c>
      <c r="H135" s="132">
        <v>14310</v>
      </c>
      <c r="I135" s="132">
        <v>14140</v>
      </c>
      <c r="J135" s="190">
        <v>14060</v>
      </c>
      <c r="K135" s="132">
        <v>14035</v>
      </c>
      <c r="L135" s="132">
        <v>13465</v>
      </c>
      <c r="M135" s="132">
        <v>11341</v>
      </c>
    </row>
    <row r="136" spans="1:13" ht="12.75" x14ac:dyDescent="0.2">
      <c r="A136" s="90"/>
      <c r="B136" s="310"/>
      <c r="C136" s="132"/>
      <c r="D136" s="132"/>
      <c r="E136" s="132"/>
      <c r="F136" s="132"/>
      <c r="G136" s="132"/>
      <c r="H136" s="132"/>
      <c r="I136" s="132"/>
      <c r="J136" s="190"/>
      <c r="K136" s="132"/>
      <c r="L136" s="132"/>
      <c r="M136" s="132"/>
    </row>
    <row r="137" spans="1:13" ht="12.75" x14ac:dyDescent="0.2">
      <c r="A137" s="89" t="s">
        <v>48</v>
      </c>
      <c r="B137" s="188">
        <v>219200</v>
      </c>
      <c r="C137" s="188">
        <v>216900</v>
      </c>
      <c r="D137" s="188">
        <v>213765</v>
      </c>
      <c r="E137" s="188">
        <v>210975</v>
      </c>
      <c r="F137" s="188">
        <v>208375</v>
      </c>
      <c r="G137" s="188">
        <v>206310</v>
      </c>
      <c r="H137" s="188">
        <v>204630</v>
      </c>
      <c r="I137" s="188">
        <v>203950</v>
      </c>
      <c r="J137" s="189">
        <v>203340</v>
      </c>
      <c r="K137" s="188">
        <v>203206</v>
      </c>
      <c r="L137" s="188">
        <v>181273</v>
      </c>
      <c r="M137" s="188">
        <v>146389</v>
      </c>
    </row>
    <row r="138" spans="1:13" ht="12.75" x14ac:dyDescent="0.2">
      <c r="A138" s="90" t="s">
        <v>144</v>
      </c>
      <c r="B138" s="310">
        <v>20815</v>
      </c>
      <c r="C138" s="132">
        <v>20700</v>
      </c>
      <c r="D138" s="132">
        <v>20620</v>
      </c>
      <c r="E138" s="132">
        <v>20405</v>
      </c>
      <c r="F138" s="132">
        <v>20340</v>
      </c>
      <c r="G138" s="132">
        <v>20295</v>
      </c>
      <c r="H138" s="132">
        <v>20325</v>
      </c>
      <c r="I138" s="132">
        <v>20255</v>
      </c>
      <c r="J138" s="190">
        <v>20095</v>
      </c>
      <c r="K138" s="132">
        <v>20078</v>
      </c>
      <c r="L138" s="132">
        <v>19522</v>
      </c>
      <c r="M138" s="132">
        <v>16252</v>
      </c>
    </row>
    <row r="139" spans="1:13" ht="12.75" x14ac:dyDescent="0.2">
      <c r="A139" s="90" t="s">
        <v>145</v>
      </c>
      <c r="B139" s="310">
        <v>440</v>
      </c>
      <c r="C139" s="132">
        <v>430</v>
      </c>
      <c r="D139" s="132">
        <v>430</v>
      </c>
      <c r="E139" s="132">
        <v>430</v>
      </c>
      <c r="F139" s="132">
        <v>430</v>
      </c>
      <c r="G139" s="132">
        <v>430</v>
      </c>
      <c r="H139" s="132">
        <v>425</v>
      </c>
      <c r="I139" s="132">
        <v>425</v>
      </c>
      <c r="J139" s="190">
        <v>425</v>
      </c>
      <c r="K139" s="132">
        <v>423</v>
      </c>
      <c r="L139" s="132">
        <v>439</v>
      </c>
      <c r="M139" s="132">
        <v>252</v>
      </c>
    </row>
    <row r="140" spans="1:13" ht="12.75" x14ac:dyDescent="0.2">
      <c r="A140" s="90" t="s">
        <v>146</v>
      </c>
      <c r="B140" s="310">
        <v>17895</v>
      </c>
      <c r="C140" s="132">
        <v>17700</v>
      </c>
      <c r="D140" s="132">
        <v>17585</v>
      </c>
      <c r="E140" s="132">
        <v>17485</v>
      </c>
      <c r="F140" s="132">
        <v>17375</v>
      </c>
      <c r="G140" s="132">
        <v>17315</v>
      </c>
      <c r="H140" s="132">
        <v>17275</v>
      </c>
      <c r="I140" s="132">
        <v>17235</v>
      </c>
      <c r="J140" s="190">
        <v>17185</v>
      </c>
      <c r="K140" s="132">
        <v>17169</v>
      </c>
      <c r="L140" s="132">
        <v>12493</v>
      </c>
      <c r="M140" s="132">
        <v>7512</v>
      </c>
    </row>
    <row r="141" spans="1:13" ht="12.75" x14ac:dyDescent="0.2">
      <c r="A141" s="90" t="s">
        <v>147</v>
      </c>
      <c r="B141" s="310">
        <v>9105</v>
      </c>
      <c r="C141" s="132">
        <v>8930</v>
      </c>
      <c r="D141" s="132">
        <v>8765</v>
      </c>
      <c r="E141" s="132">
        <v>8695</v>
      </c>
      <c r="F141" s="132">
        <v>8635</v>
      </c>
      <c r="G141" s="132">
        <v>8575</v>
      </c>
      <c r="H141" s="132">
        <v>8550</v>
      </c>
      <c r="I141" s="132">
        <v>8520</v>
      </c>
      <c r="J141" s="190">
        <v>8470</v>
      </c>
      <c r="K141" s="132">
        <v>8469</v>
      </c>
      <c r="L141" s="132">
        <v>4797</v>
      </c>
      <c r="M141" s="132">
        <v>3022</v>
      </c>
    </row>
    <row r="142" spans="1:13" ht="12.75" x14ac:dyDescent="0.2">
      <c r="A142" s="90" t="s">
        <v>148</v>
      </c>
      <c r="B142" s="310">
        <v>1220</v>
      </c>
      <c r="C142" s="132">
        <v>1220</v>
      </c>
      <c r="D142" s="132">
        <v>1220</v>
      </c>
      <c r="E142" s="132">
        <v>1220</v>
      </c>
      <c r="F142" s="132">
        <v>1220</v>
      </c>
      <c r="G142" s="132">
        <v>1220</v>
      </c>
      <c r="H142" s="132">
        <v>1220</v>
      </c>
      <c r="I142" s="132">
        <v>1220</v>
      </c>
      <c r="J142" s="190">
        <v>1220</v>
      </c>
      <c r="K142" s="132">
        <v>1220</v>
      </c>
      <c r="L142" s="132">
        <v>1073</v>
      </c>
      <c r="M142" s="132">
        <v>980</v>
      </c>
    </row>
    <row r="143" spans="1:13" ht="12.75" x14ac:dyDescent="0.2">
      <c r="A143" s="90" t="s">
        <v>149</v>
      </c>
      <c r="B143" s="310">
        <v>2980</v>
      </c>
      <c r="C143" s="132">
        <v>2950</v>
      </c>
      <c r="D143" s="132">
        <v>2920</v>
      </c>
      <c r="E143" s="132">
        <v>2880</v>
      </c>
      <c r="F143" s="132">
        <v>2840</v>
      </c>
      <c r="G143" s="132">
        <v>2840</v>
      </c>
      <c r="H143" s="132">
        <v>2815</v>
      </c>
      <c r="I143" s="132">
        <v>2800</v>
      </c>
      <c r="J143" s="190">
        <v>2785</v>
      </c>
      <c r="K143" s="132">
        <v>2785</v>
      </c>
      <c r="L143" s="132">
        <v>2235</v>
      </c>
      <c r="M143" s="132">
        <v>1896</v>
      </c>
    </row>
    <row r="144" spans="1:13" ht="12.75" x14ac:dyDescent="0.2">
      <c r="A144" s="90" t="s">
        <v>30</v>
      </c>
      <c r="B144" s="310">
        <v>80375</v>
      </c>
      <c r="C144" s="132">
        <v>79590</v>
      </c>
      <c r="D144" s="132">
        <v>78500</v>
      </c>
      <c r="E144" s="132">
        <v>77655</v>
      </c>
      <c r="F144" s="132">
        <v>76650</v>
      </c>
      <c r="G144" s="132">
        <v>75920</v>
      </c>
      <c r="H144" s="132">
        <v>75545</v>
      </c>
      <c r="I144" s="132">
        <v>75180</v>
      </c>
      <c r="J144" s="190">
        <v>74980</v>
      </c>
      <c r="K144" s="132">
        <v>74907</v>
      </c>
      <c r="L144" s="132">
        <v>63687</v>
      </c>
      <c r="M144" s="132">
        <v>47021</v>
      </c>
    </row>
    <row r="145" spans="1:13" ht="12.75" x14ac:dyDescent="0.2">
      <c r="A145" s="90" t="s">
        <v>150</v>
      </c>
      <c r="B145" s="310">
        <v>4620</v>
      </c>
      <c r="C145" s="132">
        <v>4605</v>
      </c>
      <c r="D145" s="132">
        <v>4585</v>
      </c>
      <c r="E145" s="132">
        <v>4585</v>
      </c>
      <c r="F145" s="132">
        <v>4580</v>
      </c>
      <c r="G145" s="132">
        <v>4570</v>
      </c>
      <c r="H145" s="132">
        <v>4570</v>
      </c>
      <c r="I145" s="132">
        <v>4550</v>
      </c>
      <c r="J145" s="190">
        <v>4540</v>
      </c>
      <c r="K145" s="132">
        <v>4538</v>
      </c>
      <c r="L145" s="132">
        <v>4060</v>
      </c>
      <c r="M145" s="132">
        <v>3239</v>
      </c>
    </row>
    <row r="146" spans="1:13" ht="12.75" x14ac:dyDescent="0.2">
      <c r="A146" s="90" t="s">
        <v>151</v>
      </c>
      <c r="B146" s="310">
        <v>2245</v>
      </c>
      <c r="C146" s="132">
        <v>2220</v>
      </c>
      <c r="D146" s="132">
        <v>2200</v>
      </c>
      <c r="E146" s="132">
        <v>2175</v>
      </c>
      <c r="F146" s="132">
        <v>2155</v>
      </c>
      <c r="G146" s="132">
        <v>2145</v>
      </c>
      <c r="H146" s="132">
        <v>2145</v>
      </c>
      <c r="I146" s="132">
        <v>2140</v>
      </c>
      <c r="J146" s="190">
        <v>2135</v>
      </c>
      <c r="K146" s="132">
        <v>2131</v>
      </c>
      <c r="L146" s="132">
        <v>1851</v>
      </c>
      <c r="M146" s="132">
        <v>1759</v>
      </c>
    </row>
    <row r="147" spans="1:13" ht="12.75" x14ac:dyDescent="0.2">
      <c r="A147" s="90" t="s">
        <v>152</v>
      </c>
      <c r="B147" s="310">
        <v>3105</v>
      </c>
      <c r="C147" s="132">
        <v>3105</v>
      </c>
      <c r="D147" s="132">
        <v>3040</v>
      </c>
      <c r="E147" s="132">
        <v>3025</v>
      </c>
      <c r="F147" s="132">
        <v>3015</v>
      </c>
      <c r="G147" s="132">
        <v>2920</v>
      </c>
      <c r="H147" s="132">
        <v>2920</v>
      </c>
      <c r="I147" s="132">
        <v>2910</v>
      </c>
      <c r="J147" s="190">
        <v>2905</v>
      </c>
      <c r="K147" s="132">
        <v>2904</v>
      </c>
      <c r="L147" s="132">
        <v>2307</v>
      </c>
      <c r="M147" s="132">
        <v>1351</v>
      </c>
    </row>
    <row r="148" spans="1:13" ht="12.75" x14ac:dyDescent="0.2">
      <c r="A148" s="90" t="s">
        <v>153</v>
      </c>
      <c r="B148" s="310">
        <v>6380</v>
      </c>
      <c r="C148" s="132">
        <v>6325</v>
      </c>
      <c r="D148" s="132">
        <v>6305</v>
      </c>
      <c r="E148" s="132">
        <v>6270</v>
      </c>
      <c r="F148" s="132">
        <v>6230</v>
      </c>
      <c r="G148" s="132">
        <v>6170</v>
      </c>
      <c r="H148" s="132">
        <v>6115</v>
      </c>
      <c r="I148" s="132">
        <v>6095</v>
      </c>
      <c r="J148" s="190">
        <v>6070</v>
      </c>
      <c r="K148" s="132">
        <v>6066</v>
      </c>
      <c r="L148" s="132">
        <v>5589</v>
      </c>
      <c r="M148" s="132">
        <v>3274</v>
      </c>
    </row>
    <row r="149" spans="1:13" ht="12.75" x14ac:dyDescent="0.2">
      <c r="A149" s="90" t="s">
        <v>27</v>
      </c>
      <c r="B149" s="310">
        <v>70020</v>
      </c>
      <c r="C149" s="132">
        <v>69125</v>
      </c>
      <c r="D149" s="132">
        <v>67595</v>
      </c>
      <c r="E149" s="132">
        <v>66150</v>
      </c>
      <c r="F149" s="132">
        <v>64905</v>
      </c>
      <c r="G149" s="132">
        <v>63910</v>
      </c>
      <c r="H149" s="132">
        <v>62725</v>
      </c>
      <c r="I149" s="132">
        <v>62620</v>
      </c>
      <c r="J149" s="190">
        <v>62530</v>
      </c>
      <c r="K149" s="132">
        <v>62516</v>
      </c>
      <c r="L149" s="132">
        <v>63220</v>
      </c>
      <c r="M149" s="132">
        <v>59831</v>
      </c>
    </row>
    <row r="150" spans="1:13" ht="12.75" x14ac:dyDescent="0.2">
      <c r="A150" s="90"/>
      <c r="B150" s="310"/>
      <c r="C150" s="132"/>
      <c r="D150" s="132"/>
      <c r="E150" s="132"/>
      <c r="F150" s="132"/>
      <c r="G150" s="132"/>
      <c r="H150" s="132"/>
      <c r="I150" s="132"/>
      <c r="J150" s="190"/>
      <c r="K150" s="132"/>
      <c r="L150" s="132"/>
      <c r="M150" s="132"/>
    </row>
    <row r="151" spans="1:13" ht="12.75" x14ac:dyDescent="0.2">
      <c r="A151" s="89" t="s">
        <v>49</v>
      </c>
      <c r="B151" s="188">
        <v>23560</v>
      </c>
      <c r="C151" s="188">
        <v>23190</v>
      </c>
      <c r="D151" s="188">
        <v>22790</v>
      </c>
      <c r="E151" s="188">
        <v>22445</v>
      </c>
      <c r="F151" s="188">
        <v>22205</v>
      </c>
      <c r="G151" s="188">
        <v>22040</v>
      </c>
      <c r="H151" s="188">
        <v>21940</v>
      </c>
      <c r="I151" s="188">
        <v>21845</v>
      </c>
      <c r="J151" s="189">
        <v>21750</v>
      </c>
      <c r="K151" s="188">
        <v>21720</v>
      </c>
      <c r="L151" s="188">
        <v>19009</v>
      </c>
      <c r="M151" s="188">
        <v>13676</v>
      </c>
    </row>
    <row r="152" spans="1:13" ht="12.75" x14ac:dyDescent="0.2">
      <c r="A152" s="90" t="s">
        <v>154</v>
      </c>
      <c r="B152" s="310">
        <v>1480</v>
      </c>
      <c r="C152" s="132">
        <v>1420</v>
      </c>
      <c r="D152" s="132">
        <v>1410</v>
      </c>
      <c r="E152" s="132">
        <v>1395</v>
      </c>
      <c r="F152" s="132">
        <v>1380</v>
      </c>
      <c r="G152" s="132">
        <v>1370</v>
      </c>
      <c r="H152" s="132">
        <v>1370</v>
      </c>
      <c r="I152" s="132">
        <v>1370</v>
      </c>
      <c r="J152" s="190">
        <v>1365</v>
      </c>
      <c r="K152" s="132">
        <v>1357</v>
      </c>
      <c r="L152" s="132">
        <v>802</v>
      </c>
      <c r="M152" s="132">
        <v>570</v>
      </c>
    </row>
    <row r="153" spans="1:13" ht="12.75" x14ac:dyDescent="0.2">
      <c r="A153" s="90" t="s">
        <v>155</v>
      </c>
      <c r="B153" s="310">
        <v>6345</v>
      </c>
      <c r="C153" s="132">
        <v>6300</v>
      </c>
      <c r="D153" s="132">
        <v>6275</v>
      </c>
      <c r="E153" s="132">
        <v>6265</v>
      </c>
      <c r="F153" s="132">
        <v>6260</v>
      </c>
      <c r="G153" s="132">
        <v>6255</v>
      </c>
      <c r="H153" s="132">
        <v>6260</v>
      </c>
      <c r="I153" s="132">
        <v>6225</v>
      </c>
      <c r="J153" s="190">
        <v>6050</v>
      </c>
      <c r="K153" s="132">
        <v>6046</v>
      </c>
      <c r="L153" s="132">
        <v>5078</v>
      </c>
      <c r="M153" s="132">
        <v>3443</v>
      </c>
    </row>
    <row r="154" spans="1:13" ht="12.75" x14ac:dyDescent="0.2">
      <c r="A154" s="90" t="s">
        <v>156</v>
      </c>
      <c r="B154" s="310">
        <v>740</v>
      </c>
      <c r="C154" s="132">
        <v>740</v>
      </c>
      <c r="D154" s="132">
        <v>740</v>
      </c>
      <c r="E154" s="132">
        <v>710</v>
      </c>
      <c r="F154" s="132">
        <v>700</v>
      </c>
      <c r="G154" s="132">
        <v>705</v>
      </c>
      <c r="H154" s="132">
        <v>705</v>
      </c>
      <c r="I154" s="132">
        <v>710</v>
      </c>
      <c r="J154" s="190">
        <v>710</v>
      </c>
      <c r="K154" s="132">
        <v>710</v>
      </c>
      <c r="L154" s="132">
        <v>729</v>
      </c>
      <c r="M154" s="132">
        <v>450</v>
      </c>
    </row>
    <row r="155" spans="1:13" ht="12.75" x14ac:dyDescent="0.2">
      <c r="A155" s="90" t="s">
        <v>27</v>
      </c>
      <c r="B155" s="310">
        <v>14995</v>
      </c>
      <c r="C155" s="132">
        <v>14730</v>
      </c>
      <c r="D155" s="132">
        <v>14365</v>
      </c>
      <c r="E155" s="132">
        <v>14075</v>
      </c>
      <c r="F155" s="132">
        <v>13865</v>
      </c>
      <c r="G155" s="132">
        <v>13710</v>
      </c>
      <c r="H155" s="132">
        <v>13605</v>
      </c>
      <c r="I155" s="132">
        <v>13540</v>
      </c>
      <c r="J155" s="190">
        <v>13625</v>
      </c>
      <c r="K155" s="132">
        <v>13607</v>
      </c>
      <c r="L155" s="132">
        <v>12400</v>
      </c>
      <c r="M155" s="132">
        <v>9213</v>
      </c>
    </row>
    <row r="156" spans="1:13" ht="12.75" x14ac:dyDescent="0.2">
      <c r="A156" s="90"/>
      <c r="B156" s="310"/>
      <c r="C156" s="132"/>
      <c r="D156" s="132"/>
      <c r="E156" s="132"/>
      <c r="F156" s="132"/>
      <c r="G156" s="132"/>
      <c r="H156" s="132"/>
      <c r="I156" s="132"/>
      <c r="J156" s="190"/>
      <c r="K156" s="132"/>
      <c r="L156" s="132"/>
      <c r="M156" s="132"/>
    </row>
    <row r="157" spans="1:13" ht="12.75" x14ac:dyDescent="0.2">
      <c r="A157" s="89" t="s">
        <v>50</v>
      </c>
      <c r="B157" s="188">
        <v>86395</v>
      </c>
      <c r="C157" s="188">
        <v>85650</v>
      </c>
      <c r="D157" s="188">
        <v>84675</v>
      </c>
      <c r="E157" s="188">
        <v>83720</v>
      </c>
      <c r="F157" s="188">
        <v>83105</v>
      </c>
      <c r="G157" s="188">
        <v>82815</v>
      </c>
      <c r="H157" s="188">
        <v>82775</v>
      </c>
      <c r="I157" s="188">
        <v>82820</v>
      </c>
      <c r="J157" s="189">
        <v>82775</v>
      </c>
      <c r="K157" s="188">
        <v>82713</v>
      </c>
      <c r="L157" s="188">
        <v>75726</v>
      </c>
      <c r="M157" s="188">
        <v>62649</v>
      </c>
    </row>
    <row r="158" spans="1:13" ht="12.75" x14ac:dyDescent="0.2">
      <c r="A158" s="90" t="s">
        <v>157</v>
      </c>
      <c r="B158" s="310">
        <v>1940</v>
      </c>
      <c r="C158" s="132">
        <v>1935</v>
      </c>
      <c r="D158" s="132">
        <v>1915</v>
      </c>
      <c r="E158" s="132">
        <v>1910</v>
      </c>
      <c r="F158" s="132">
        <v>1905</v>
      </c>
      <c r="G158" s="132">
        <v>1905</v>
      </c>
      <c r="H158" s="132">
        <v>1900</v>
      </c>
      <c r="I158" s="132">
        <v>1885</v>
      </c>
      <c r="J158" s="190">
        <v>1885</v>
      </c>
      <c r="K158" s="132">
        <v>1883</v>
      </c>
      <c r="L158" s="132">
        <v>1363</v>
      </c>
      <c r="M158" s="132">
        <v>1126</v>
      </c>
    </row>
    <row r="159" spans="1:13" ht="12.75" x14ac:dyDescent="0.2">
      <c r="A159" s="90" t="s">
        <v>158</v>
      </c>
      <c r="B159" s="310">
        <v>37285</v>
      </c>
      <c r="C159" s="132">
        <v>37135</v>
      </c>
      <c r="D159" s="132">
        <v>36815</v>
      </c>
      <c r="E159" s="132">
        <v>36465</v>
      </c>
      <c r="F159" s="132">
        <v>35060</v>
      </c>
      <c r="G159" s="132">
        <v>34855</v>
      </c>
      <c r="H159" s="132">
        <v>34740</v>
      </c>
      <c r="I159" s="132">
        <v>34660</v>
      </c>
      <c r="J159" s="190">
        <v>34555</v>
      </c>
      <c r="K159" s="132">
        <v>34533</v>
      </c>
      <c r="L159" s="132">
        <v>23003</v>
      </c>
      <c r="M159" s="132">
        <v>17503</v>
      </c>
    </row>
    <row r="160" spans="1:13" ht="12.75" x14ac:dyDescent="0.2">
      <c r="A160" s="90" t="s">
        <v>27</v>
      </c>
      <c r="B160" s="310">
        <v>47170</v>
      </c>
      <c r="C160" s="132">
        <v>46580</v>
      </c>
      <c r="D160" s="132">
        <v>45945</v>
      </c>
      <c r="E160" s="132">
        <v>45345</v>
      </c>
      <c r="F160" s="132">
        <v>46140</v>
      </c>
      <c r="G160" s="132">
        <v>46055</v>
      </c>
      <c r="H160" s="132">
        <v>46135</v>
      </c>
      <c r="I160" s="132">
        <v>46275</v>
      </c>
      <c r="J160" s="190">
        <v>46335</v>
      </c>
      <c r="K160" s="132">
        <v>46297</v>
      </c>
      <c r="L160" s="132">
        <v>51360</v>
      </c>
      <c r="M160" s="132">
        <v>44020</v>
      </c>
    </row>
    <row r="161" spans="1:16" ht="12.75" x14ac:dyDescent="0.2">
      <c r="A161" s="91"/>
      <c r="B161" s="311"/>
      <c r="C161" s="132"/>
      <c r="D161" s="132"/>
      <c r="E161" s="132"/>
      <c r="F161" s="132"/>
      <c r="G161" s="132"/>
      <c r="H161" s="132"/>
      <c r="I161" s="132"/>
      <c r="J161" s="190"/>
      <c r="K161" s="132"/>
      <c r="L161" s="132"/>
      <c r="M161" s="132"/>
    </row>
    <row r="162" spans="1:16" ht="12.75" x14ac:dyDescent="0.2">
      <c r="A162" s="89" t="s">
        <v>51</v>
      </c>
      <c r="B162" s="188">
        <v>67960</v>
      </c>
      <c r="C162" s="188">
        <v>67690</v>
      </c>
      <c r="D162" s="188">
        <v>67410</v>
      </c>
      <c r="E162" s="188">
        <v>67110</v>
      </c>
      <c r="F162" s="188">
        <v>66910</v>
      </c>
      <c r="G162" s="188">
        <v>66810</v>
      </c>
      <c r="H162" s="188">
        <v>66740</v>
      </c>
      <c r="I162" s="188">
        <v>66580</v>
      </c>
      <c r="J162" s="189">
        <v>66505</v>
      </c>
      <c r="K162" s="188">
        <v>66380</v>
      </c>
      <c r="L162" s="188">
        <v>63775</v>
      </c>
      <c r="M162" s="188">
        <v>57702</v>
      </c>
    </row>
    <row r="163" spans="1:16" ht="12.75" x14ac:dyDescent="0.2">
      <c r="A163" s="90" t="s">
        <v>159</v>
      </c>
      <c r="B163" s="310">
        <v>455</v>
      </c>
      <c r="C163" s="132">
        <v>455</v>
      </c>
      <c r="D163" s="132">
        <v>455</v>
      </c>
      <c r="E163" s="132">
        <v>455</v>
      </c>
      <c r="F163" s="132">
        <v>455</v>
      </c>
      <c r="G163" s="132">
        <v>455</v>
      </c>
      <c r="H163" s="132">
        <v>455</v>
      </c>
      <c r="I163" s="132">
        <v>465</v>
      </c>
      <c r="J163" s="190">
        <v>471</v>
      </c>
      <c r="K163" s="132">
        <v>415</v>
      </c>
      <c r="L163" s="132">
        <v>415</v>
      </c>
      <c r="M163" s="132">
        <v>323</v>
      </c>
    </row>
    <row r="164" spans="1:16" ht="12.75" x14ac:dyDescent="0.2">
      <c r="A164" s="90" t="s">
        <v>160</v>
      </c>
      <c r="B164" s="310">
        <v>740</v>
      </c>
      <c r="C164" s="132">
        <v>740</v>
      </c>
      <c r="D164" s="132">
        <v>735</v>
      </c>
      <c r="E164" s="132">
        <v>735</v>
      </c>
      <c r="F164" s="132">
        <v>735</v>
      </c>
      <c r="G164" s="132">
        <v>735</v>
      </c>
      <c r="H164" s="132">
        <v>735</v>
      </c>
      <c r="I164" s="132">
        <v>735</v>
      </c>
      <c r="J164" s="190">
        <v>735</v>
      </c>
      <c r="K164" s="132">
        <v>734</v>
      </c>
      <c r="L164" s="132">
        <v>715</v>
      </c>
      <c r="M164" s="132">
        <v>673</v>
      </c>
    </row>
    <row r="165" spans="1:16" ht="12.75" x14ac:dyDescent="0.2">
      <c r="A165" s="90" t="s">
        <v>161</v>
      </c>
      <c r="B165" s="310">
        <v>21890</v>
      </c>
      <c r="C165" s="132">
        <v>21770</v>
      </c>
      <c r="D165" s="132">
        <v>21640</v>
      </c>
      <c r="E165" s="132">
        <v>21580</v>
      </c>
      <c r="F165" s="132">
        <v>21500</v>
      </c>
      <c r="G165" s="132">
        <v>21495</v>
      </c>
      <c r="H165" s="132">
        <v>21465</v>
      </c>
      <c r="I165" s="132">
        <v>21120</v>
      </c>
      <c r="J165" s="190">
        <v>20925</v>
      </c>
      <c r="K165" s="132">
        <v>20840</v>
      </c>
      <c r="L165" s="132">
        <v>19460</v>
      </c>
      <c r="M165" s="132">
        <v>17737</v>
      </c>
    </row>
    <row r="166" spans="1:16" ht="12.75" x14ac:dyDescent="0.2">
      <c r="A166" s="90" t="s">
        <v>162</v>
      </c>
      <c r="B166" s="310">
        <v>815</v>
      </c>
      <c r="C166" s="132">
        <v>815</v>
      </c>
      <c r="D166" s="132">
        <v>815</v>
      </c>
      <c r="E166" s="132">
        <v>815</v>
      </c>
      <c r="F166" s="132">
        <v>815</v>
      </c>
      <c r="G166" s="132">
        <v>815</v>
      </c>
      <c r="H166" s="132">
        <v>815</v>
      </c>
      <c r="I166" s="132">
        <v>805</v>
      </c>
      <c r="J166" s="190">
        <v>805</v>
      </c>
      <c r="K166" s="132">
        <v>805</v>
      </c>
      <c r="L166" s="132">
        <v>640</v>
      </c>
      <c r="M166" s="132">
        <v>725</v>
      </c>
    </row>
    <row r="167" spans="1:16" ht="12.75" x14ac:dyDescent="0.2">
      <c r="A167" s="90" t="s">
        <v>163</v>
      </c>
      <c r="B167" s="310">
        <v>840</v>
      </c>
      <c r="C167" s="132">
        <v>840</v>
      </c>
      <c r="D167" s="132">
        <v>840</v>
      </c>
      <c r="E167" s="132">
        <v>840</v>
      </c>
      <c r="F167" s="132">
        <v>840</v>
      </c>
      <c r="G167" s="132">
        <v>845</v>
      </c>
      <c r="H167" s="132">
        <v>845</v>
      </c>
      <c r="I167" s="132">
        <v>845</v>
      </c>
      <c r="J167" s="190">
        <v>845</v>
      </c>
      <c r="K167" s="132">
        <v>844</v>
      </c>
      <c r="L167" s="132">
        <v>897</v>
      </c>
      <c r="M167" s="132">
        <v>837</v>
      </c>
    </row>
    <row r="168" spans="1:16" ht="12.75" x14ac:dyDescent="0.2">
      <c r="A168" s="90" t="s">
        <v>27</v>
      </c>
      <c r="B168" s="310">
        <v>43220</v>
      </c>
      <c r="C168" s="132">
        <v>43070</v>
      </c>
      <c r="D168" s="132">
        <v>42925</v>
      </c>
      <c r="E168" s="132">
        <v>42685</v>
      </c>
      <c r="F168" s="132">
        <v>42565</v>
      </c>
      <c r="G168" s="132">
        <v>42465</v>
      </c>
      <c r="H168" s="132">
        <v>42425</v>
      </c>
      <c r="I168" s="132">
        <v>42610</v>
      </c>
      <c r="J168" s="190">
        <v>42724</v>
      </c>
      <c r="K168" s="132">
        <v>42742</v>
      </c>
      <c r="L168" s="132">
        <v>41648</v>
      </c>
      <c r="M168" s="132">
        <v>37407</v>
      </c>
      <c r="P168" s="86"/>
    </row>
    <row r="169" spans="1:16" ht="12.75" x14ac:dyDescent="0.2">
      <c r="A169" s="91"/>
      <c r="B169" s="311"/>
      <c r="C169" s="132"/>
      <c r="D169" s="132"/>
      <c r="E169" s="132"/>
      <c r="F169" s="132"/>
      <c r="G169" s="132"/>
      <c r="H169" s="132"/>
      <c r="I169" s="132"/>
      <c r="J169" s="190"/>
      <c r="K169" s="132"/>
      <c r="L169" s="132"/>
      <c r="M169" s="132"/>
    </row>
    <row r="170" spans="1:16" ht="12.75" x14ac:dyDescent="0.2">
      <c r="A170" s="89" t="s">
        <v>52</v>
      </c>
      <c r="B170" s="188">
        <v>8115</v>
      </c>
      <c r="C170" s="188">
        <v>8120</v>
      </c>
      <c r="D170" s="188">
        <v>8015</v>
      </c>
      <c r="E170" s="188">
        <v>8010</v>
      </c>
      <c r="F170" s="188">
        <v>7990</v>
      </c>
      <c r="G170" s="188">
        <v>7940</v>
      </c>
      <c r="H170" s="188">
        <v>7920</v>
      </c>
      <c r="I170" s="188">
        <v>7885</v>
      </c>
      <c r="J170" s="189">
        <v>7890</v>
      </c>
      <c r="K170" s="188">
        <v>7895</v>
      </c>
      <c r="L170" s="188">
        <v>7422</v>
      </c>
      <c r="M170" s="188">
        <v>7186</v>
      </c>
    </row>
    <row r="171" spans="1:16" ht="12.75" x14ac:dyDescent="0.2">
      <c r="A171" s="90" t="s">
        <v>164</v>
      </c>
      <c r="B171" s="310">
        <v>2300</v>
      </c>
      <c r="C171" s="132">
        <v>2300</v>
      </c>
      <c r="D171" s="132">
        <v>2300</v>
      </c>
      <c r="E171" s="132">
        <v>2300</v>
      </c>
      <c r="F171" s="132">
        <v>2300</v>
      </c>
      <c r="G171" s="132">
        <v>2300</v>
      </c>
      <c r="H171" s="132">
        <v>2300</v>
      </c>
      <c r="I171" s="132">
        <v>2300</v>
      </c>
      <c r="J171" s="190">
        <v>2295</v>
      </c>
      <c r="K171" s="132">
        <v>2294</v>
      </c>
      <c r="L171" s="132">
        <v>2474</v>
      </c>
      <c r="M171" s="132">
        <v>2526</v>
      </c>
    </row>
    <row r="172" spans="1:16" ht="12.75" x14ac:dyDescent="0.2">
      <c r="A172" s="90" t="s">
        <v>165</v>
      </c>
      <c r="B172" s="310">
        <v>270</v>
      </c>
      <c r="C172" s="132">
        <v>270</v>
      </c>
      <c r="D172" s="132">
        <v>245</v>
      </c>
      <c r="E172" s="132">
        <v>245</v>
      </c>
      <c r="F172" s="132">
        <v>245</v>
      </c>
      <c r="G172" s="132">
        <v>245</v>
      </c>
      <c r="H172" s="132">
        <v>245</v>
      </c>
      <c r="I172" s="132">
        <v>245</v>
      </c>
      <c r="J172" s="190">
        <v>245</v>
      </c>
      <c r="K172" s="132">
        <v>243</v>
      </c>
      <c r="L172" s="132">
        <v>247</v>
      </c>
      <c r="M172" s="132">
        <v>350</v>
      </c>
    </row>
    <row r="173" spans="1:16" ht="12.75" x14ac:dyDescent="0.2">
      <c r="A173" s="90" t="s">
        <v>27</v>
      </c>
      <c r="B173" s="310">
        <v>5545</v>
      </c>
      <c r="C173" s="132">
        <v>5550</v>
      </c>
      <c r="D173" s="132">
        <v>5470</v>
      </c>
      <c r="E173" s="132">
        <v>5465</v>
      </c>
      <c r="F173" s="132">
        <v>5445</v>
      </c>
      <c r="G173" s="132">
        <v>5395</v>
      </c>
      <c r="H173" s="132">
        <v>5375</v>
      </c>
      <c r="I173" s="132">
        <v>5340</v>
      </c>
      <c r="J173" s="190">
        <v>5350</v>
      </c>
      <c r="K173" s="132">
        <v>5358</v>
      </c>
      <c r="L173" s="132">
        <v>4701</v>
      </c>
      <c r="M173" s="132">
        <v>4310</v>
      </c>
    </row>
    <row r="174" spans="1:16" ht="12.75" x14ac:dyDescent="0.2">
      <c r="A174" s="91"/>
      <c r="B174" s="311"/>
      <c r="C174" s="132"/>
      <c r="D174" s="132"/>
      <c r="E174" s="132"/>
      <c r="F174" s="132"/>
      <c r="G174" s="132"/>
      <c r="H174" s="132"/>
      <c r="I174" s="132"/>
      <c r="J174" s="190"/>
      <c r="K174" s="132"/>
      <c r="L174" s="132"/>
      <c r="M174" s="132"/>
    </row>
    <row r="175" spans="1:16" ht="12.75" x14ac:dyDescent="0.2">
      <c r="A175" s="89" t="s">
        <v>53</v>
      </c>
      <c r="B175" s="188">
        <v>375120</v>
      </c>
      <c r="C175" s="188">
        <v>370600</v>
      </c>
      <c r="D175" s="188">
        <v>365940</v>
      </c>
      <c r="E175" s="188">
        <v>362150</v>
      </c>
      <c r="F175" s="188">
        <v>358805</v>
      </c>
      <c r="G175" s="188">
        <v>356125</v>
      </c>
      <c r="H175" s="188">
        <v>354200</v>
      </c>
      <c r="I175" s="188">
        <v>353155</v>
      </c>
      <c r="J175" s="189">
        <v>352010</v>
      </c>
      <c r="K175" s="188">
        <v>351715</v>
      </c>
      <c r="L175" s="188">
        <v>322977</v>
      </c>
      <c r="M175" s="188">
        <v>282912</v>
      </c>
    </row>
    <row r="176" spans="1:16" ht="12.75" x14ac:dyDescent="0.2">
      <c r="A176" s="90" t="s">
        <v>166</v>
      </c>
      <c r="B176" s="310">
        <v>1195</v>
      </c>
      <c r="C176" s="132">
        <v>1085</v>
      </c>
      <c r="D176" s="132">
        <v>1070</v>
      </c>
      <c r="E176" s="132">
        <v>1055</v>
      </c>
      <c r="F176" s="132">
        <v>1045</v>
      </c>
      <c r="G176" s="132">
        <v>1045</v>
      </c>
      <c r="H176" s="132">
        <v>1045</v>
      </c>
      <c r="I176" s="132">
        <v>1045</v>
      </c>
      <c r="J176" s="190">
        <v>1040</v>
      </c>
      <c r="K176" s="132">
        <v>1035</v>
      </c>
      <c r="L176" s="132">
        <v>969</v>
      </c>
      <c r="M176" s="132">
        <v>763</v>
      </c>
    </row>
    <row r="177" spans="1:13" ht="12.75" x14ac:dyDescent="0.2">
      <c r="A177" s="90" t="s">
        <v>167</v>
      </c>
      <c r="B177" s="310">
        <v>10005</v>
      </c>
      <c r="C177" s="132">
        <v>9920</v>
      </c>
      <c r="D177" s="132">
        <v>9890</v>
      </c>
      <c r="E177" s="132">
        <v>9875</v>
      </c>
      <c r="F177" s="132">
        <v>9840</v>
      </c>
      <c r="G177" s="132">
        <v>9785</v>
      </c>
      <c r="H177" s="132">
        <v>9770</v>
      </c>
      <c r="I177" s="132">
        <v>9745</v>
      </c>
      <c r="J177" s="190">
        <v>9705</v>
      </c>
      <c r="K177" s="132">
        <v>9686</v>
      </c>
      <c r="L177" s="132">
        <v>8445</v>
      </c>
      <c r="M177" s="132">
        <v>7403</v>
      </c>
    </row>
    <row r="178" spans="1:13" ht="12.75" x14ac:dyDescent="0.2">
      <c r="A178" s="90" t="s">
        <v>168</v>
      </c>
      <c r="B178" s="310">
        <v>5455</v>
      </c>
      <c r="C178" s="132">
        <v>5410</v>
      </c>
      <c r="D178" s="132">
        <v>5360</v>
      </c>
      <c r="E178" s="132">
        <v>5125</v>
      </c>
      <c r="F178" s="132">
        <v>5075</v>
      </c>
      <c r="G178" s="132">
        <v>5020</v>
      </c>
      <c r="H178" s="132">
        <v>4990</v>
      </c>
      <c r="I178" s="132">
        <v>5015</v>
      </c>
      <c r="J178" s="190">
        <v>5030</v>
      </c>
      <c r="K178" s="132">
        <v>5031</v>
      </c>
      <c r="L178" s="132">
        <v>3579</v>
      </c>
      <c r="M178" s="132">
        <v>2431</v>
      </c>
    </row>
    <row r="179" spans="1:13" ht="12.75" x14ac:dyDescent="0.2">
      <c r="A179" s="90" t="s">
        <v>169</v>
      </c>
      <c r="B179" s="310">
        <v>1335</v>
      </c>
      <c r="C179" s="132">
        <v>1325</v>
      </c>
      <c r="D179" s="132">
        <v>1320</v>
      </c>
      <c r="E179" s="132">
        <v>1315</v>
      </c>
      <c r="F179" s="132">
        <v>1315</v>
      </c>
      <c r="G179" s="132">
        <v>1310</v>
      </c>
      <c r="H179" s="132">
        <v>1305</v>
      </c>
      <c r="I179" s="132">
        <v>1305</v>
      </c>
      <c r="J179" s="190">
        <v>1305</v>
      </c>
      <c r="K179" s="132">
        <v>1303</v>
      </c>
      <c r="L179" s="132">
        <v>1241</v>
      </c>
      <c r="M179" s="132">
        <v>1081</v>
      </c>
    </row>
    <row r="180" spans="1:13" ht="12.75" x14ac:dyDescent="0.2">
      <c r="A180" s="90" t="s">
        <v>170</v>
      </c>
      <c r="B180" s="310">
        <v>169695</v>
      </c>
      <c r="C180" s="132">
        <v>167780</v>
      </c>
      <c r="D180" s="132">
        <v>165885</v>
      </c>
      <c r="E180" s="132">
        <v>163400</v>
      </c>
      <c r="F180" s="132">
        <v>160775</v>
      </c>
      <c r="G180" s="132">
        <v>159580</v>
      </c>
      <c r="H180" s="132">
        <v>158335</v>
      </c>
      <c r="I180" s="132">
        <v>157010</v>
      </c>
      <c r="J180" s="190">
        <v>156295</v>
      </c>
      <c r="K180" s="132">
        <v>156185</v>
      </c>
      <c r="L180" s="132">
        <v>137893</v>
      </c>
      <c r="M180" s="132">
        <v>112733</v>
      </c>
    </row>
    <row r="181" spans="1:13" ht="12.75" x14ac:dyDescent="0.2">
      <c r="A181" s="90" t="s">
        <v>171</v>
      </c>
      <c r="B181" s="310">
        <v>8795</v>
      </c>
      <c r="C181" s="132">
        <v>8745</v>
      </c>
      <c r="D181" s="132">
        <v>8680</v>
      </c>
      <c r="E181" s="132">
        <v>8620</v>
      </c>
      <c r="F181" s="132">
        <v>8565</v>
      </c>
      <c r="G181" s="132">
        <v>8480</v>
      </c>
      <c r="H181" s="132">
        <v>8470</v>
      </c>
      <c r="I181" s="132">
        <v>8470</v>
      </c>
      <c r="J181" s="190">
        <v>8465</v>
      </c>
      <c r="K181" s="132">
        <v>8466</v>
      </c>
      <c r="L181" s="132">
        <v>7263</v>
      </c>
      <c r="M181" s="132">
        <v>5171</v>
      </c>
    </row>
    <row r="182" spans="1:13" ht="12.75" x14ac:dyDescent="0.2">
      <c r="A182" s="90" t="s">
        <v>172</v>
      </c>
      <c r="B182" s="310">
        <v>6125</v>
      </c>
      <c r="C182" s="132">
        <v>6075</v>
      </c>
      <c r="D182" s="132">
        <v>6010</v>
      </c>
      <c r="E182" s="132">
        <v>5870</v>
      </c>
      <c r="F182" s="132">
        <v>5620</v>
      </c>
      <c r="G182" s="132">
        <v>5550</v>
      </c>
      <c r="H182" s="132">
        <v>5445</v>
      </c>
      <c r="I182" s="132">
        <v>5445</v>
      </c>
      <c r="J182" s="190">
        <v>5430</v>
      </c>
      <c r="K182" s="132">
        <v>5392</v>
      </c>
      <c r="L182" s="132">
        <v>4721</v>
      </c>
      <c r="M182" s="132">
        <v>3692</v>
      </c>
    </row>
    <row r="183" spans="1:13" ht="12.75" x14ac:dyDescent="0.2">
      <c r="A183" s="90" t="s">
        <v>173</v>
      </c>
      <c r="B183" s="310">
        <v>1075</v>
      </c>
      <c r="C183" s="132">
        <v>1070</v>
      </c>
      <c r="D183" s="132">
        <v>1070</v>
      </c>
      <c r="E183" s="132">
        <v>1065</v>
      </c>
      <c r="F183" s="132">
        <v>1060</v>
      </c>
      <c r="G183" s="132">
        <v>1060</v>
      </c>
      <c r="H183" s="132">
        <v>1055</v>
      </c>
      <c r="I183" s="132">
        <v>1045</v>
      </c>
      <c r="J183" s="190">
        <v>1045</v>
      </c>
      <c r="K183" s="132">
        <v>1045</v>
      </c>
      <c r="L183" s="132">
        <v>880</v>
      </c>
      <c r="M183" s="132">
        <v>785</v>
      </c>
    </row>
    <row r="184" spans="1:13" ht="12.75" x14ac:dyDescent="0.2">
      <c r="A184" s="90" t="s">
        <v>174</v>
      </c>
      <c r="B184" s="310">
        <v>3280</v>
      </c>
      <c r="C184" s="132">
        <v>3245</v>
      </c>
      <c r="D184" s="132">
        <v>3255</v>
      </c>
      <c r="E184" s="132">
        <v>3240</v>
      </c>
      <c r="F184" s="132">
        <v>3220</v>
      </c>
      <c r="G184" s="132">
        <v>3215</v>
      </c>
      <c r="H184" s="132">
        <v>3210</v>
      </c>
      <c r="I184" s="132">
        <v>3205</v>
      </c>
      <c r="J184" s="190">
        <v>3205</v>
      </c>
      <c r="K184" s="132">
        <v>3205</v>
      </c>
      <c r="L184" s="132">
        <v>3172</v>
      </c>
      <c r="M184" s="132">
        <v>3063</v>
      </c>
    </row>
    <row r="185" spans="1:13" ht="12.75" x14ac:dyDescent="0.2">
      <c r="A185" s="90" t="s">
        <v>175</v>
      </c>
      <c r="B185" s="310">
        <v>60865</v>
      </c>
      <c r="C185" s="132">
        <v>60655</v>
      </c>
      <c r="D185" s="132">
        <v>60140</v>
      </c>
      <c r="E185" s="132">
        <v>60135</v>
      </c>
      <c r="F185" s="132">
        <v>60065</v>
      </c>
      <c r="G185" s="132">
        <v>59990</v>
      </c>
      <c r="H185" s="132">
        <v>59840</v>
      </c>
      <c r="I185" s="132">
        <v>59695</v>
      </c>
      <c r="J185" s="190">
        <v>59425</v>
      </c>
      <c r="K185" s="132">
        <v>59403</v>
      </c>
      <c r="L185" s="132">
        <v>52864</v>
      </c>
      <c r="M185" s="132">
        <v>44664</v>
      </c>
    </row>
    <row r="186" spans="1:13" ht="12.75" x14ac:dyDescent="0.2">
      <c r="A186" s="90" t="s">
        <v>176</v>
      </c>
      <c r="B186" s="310">
        <v>4790</v>
      </c>
      <c r="C186" s="132">
        <v>4785</v>
      </c>
      <c r="D186" s="132">
        <v>4755</v>
      </c>
      <c r="E186" s="132">
        <v>4700</v>
      </c>
      <c r="F186" s="132">
        <v>4690</v>
      </c>
      <c r="G186" s="132">
        <v>4635</v>
      </c>
      <c r="H186" s="132">
        <v>4610</v>
      </c>
      <c r="I186" s="132">
        <v>4610</v>
      </c>
      <c r="J186" s="190">
        <v>4565</v>
      </c>
      <c r="K186" s="132">
        <v>4561</v>
      </c>
      <c r="L186" s="132">
        <v>2762</v>
      </c>
      <c r="M186" s="132">
        <v>2519</v>
      </c>
    </row>
    <row r="187" spans="1:13" ht="12.75" x14ac:dyDescent="0.2">
      <c r="A187" s="90" t="s">
        <v>177</v>
      </c>
      <c r="B187" s="310">
        <v>260</v>
      </c>
      <c r="C187" s="132">
        <v>255</v>
      </c>
      <c r="D187" s="132">
        <v>255</v>
      </c>
      <c r="E187" s="132">
        <v>255</v>
      </c>
      <c r="F187" s="132">
        <v>255</v>
      </c>
      <c r="G187" s="132">
        <v>255</v>
      </c>
      <c r="H187" s="132">
        <v>255</v>
      </c>
      <c r="I187" s="132">
        <v>255</v>
      </c>
      <c r="J187" s="190">
        <v>255</v>
      </c>
      <c r="K187" s="132">
        <v>253</v>
      </c>
      <c r="L187" s="132">
        <v>280</v>
      </c>
      <c r="M187" s="132">
        <v>278</v>
      </c>
    </row>
    <row r="188" spans="1:13" ht="12.75" x14ac:dyDescent="0.2">
      <c r="A188" s="90" t="s">
        <v>27</v>
      </c>
      <c r="B188" s="310">
        <v>102245</v>
      </c>
      <c r="C188" s="132">
        <v>100250</v>
      </c>
      <c r="D188" s="132">
        <v>98250</v>
      </c>
      <c r="E188" s="132">
        <v>97495</v>
      </c>
      <c r="F188" s="132">
        <v>97280</v>
      </c>
      <c r="G188" s="132">
        <v>96200</v>
      </c>
      <c r="H188" s="132">
        <v>95870</v>
      </c>
      <c r="I188" s="132">
        <v>96310</v>
      </c>
      <c r="J188" s="190">
        <v>96245</v>
      </c>
      <c r="K188" s="132">
        <v>96150</v>
      </c>
      <c r="L188" s="132">
        <v>98908</v>
      </c>
      <c r="M188" s="132">
        <v>98329</v>
      </c>
    </row>
    <row r="189" spans="1:13" ht="12.75" x14ac:dyDescent="0.2">
      <c r="A189" s="91"/>
      <c r="B189" s="311"/>
      <c r="C189" s="132"/>
      <c r="D189" s="132"/>
      <c r="E189" s="132"/>
      <c r="F189" s="132"/>
      <c r="G189" s="132"/>
      <c r="H189" s="132"/>
      <c r="I189" s="132"/>
      <c r="J189" s="190"/>
      <c r="K189" s="132"/>
      <c r="L189" s="132"/>
      <c r="M189" s="132"/>
    </row>
    <row r="190" spans="1:13" ht="12.75" x14ac:dyDescent="0.2">
      <c r="A190" s="89" t="s">
        <v>54</v>
      </c>
      <c r="B190" s="192">
        <v>48210</v>
      </c>
      <c r="C190" s="188">
        <v>47960</v>
      </c>
      <c r="D190" s="188">
        <v>47735</v>
      </c>
      <c r="E190" s="188">
        <v>47225</v>
      </c>
      <c r="F190" s="188">
        <v>46890</v>
      </c>
      <c r="G190" s="188">
        <v>46560</v>
      </c>
      <c r="H190" s="188">
        <v>46295</v>
      </c>
      <c r="I190" s="188">
        <v>46155</v>
      </c>
      <c r="J190" s="189">
        <v>46135</v>
      </c>
      <c r="K190" s="188">
        <v>46034</v>
      </c>
      <c r="L190" s="188">
        <v>44479</v>
      </c>
      <c r="M190" s="188">
        <v>38889</v>
      </c>
    </row>
    <row r="191" spans="1:13" ht="12.75" x14ac:dyDescent="0.2">
      <c r="A191" s="310" t="s">
        <v>178</v>
      </c>
      <c r="B191" s="191">
        <v>1440</v>
      </c>
      <c r="C191" s="132">
        <v>1440</v>
      </c>
      <c r="D191" s="132">
        <v>1440</v>
      </c>
      <c r="E191" s="132">
        <v>1420</v>
      </c>
      <c r="F191" s="132">
        <v>1410</v>
      </c>
      <c r="G191" s="132">
        <v>1405</v>
      </c>
      <c r="H191" s="132">
        <v>1400</v>
      </c>
      <c r="I191" s="132">
        <v>1400</v>
      </c>
      <c r="J191" s="190">
        <v>1400</v>
      </c>
      <c r="K191" s="132">
        <v>1398</v>
      </c>
      <c r="L191" s="132">
        <v>1174</v>
      </c>
      <c r="M191" s="132">
        <v>870</v>
      </c>
    </row>
    <row r="192" spans="1:13" ht="12.75" x14ac:dyDescent="0.2">
      <c r="A192" s="90" t="s">
        <v>179</v>
      </c>
      <c r="B192" s="310">
        <v>8730</v>
      </c>
      <c r="C192" s="132">
        <v>8665</v>
      </c>
      <c r="D192" s="132">
        <v>8485</v>
      </c>
      <c r="E192" s="132">
        <v>8485</v>
      </c>
      <c r="F192" s="132">
        <v>8400</v>
      </c>
      <c r="G192" s="132">
        <v>8380</v>
      </c>
      <c r="H192" s="132">
        <v>7965</v>
      </c>
      <c r="I192" s="132">
        <v>7960</v>
      </c>
      <c r="J192" s="190">
        <v>7935</v>
      </c>
      <c r="K192" s="132">
        <v>7930</v>
      </c>
      <c r="L192" s="132">
        <v>7437</v>
      </c>
      <c r="M192" s="132">
        <v>5903</v>
      </c>
    </row>
    <row r="193" spans="1:13" ht="12.75" x14ac:dyDescent="0.2">
      <c r="A193" s="90" t="s">
        <v>180</v>
      </c>
      <c r="B193" s="310">
        <v>10125</v>
      </c>
      <c r="C193" s="132">
        <v>10215</v>
      </c>
      <c r="D193" s="132">
        <v>10190</v>
      </c>
      <c r="E193" s="132">
        <v>10165</v>
      </c>
      <c r="F193" s="132">
        <v>10095</v>
      </c>
      <c r="G193" s="132">
        <v>10160</v>
      </c>
      <c r="H193" s="132">
        <v>10150</v>
      </c>
      <c r="I193" s="132">
        <v>10065</v>
      </c>
      <c r="J193" s="190">
        <v>10030</v>
      </c>
      <c r="K193" s="132">
        <v>9989</v>
      </c>
      <c r="L193" s="132">
        <v>9532</v>
      </c>
      <c r="M193" s="132">
        <v>8437</v>
      </c>
    </row>
    <row r="194" spans="1:13" ht="12.75" x14ac:dyDescent="0.2">
      <c r="A194" s="90" t="s">
        <v>181</v>
      </c>
      <c r="B194" s="310">
        <v>1235</v>
      </c>
      <c r="C194" s="132">
        <v>1235</v>
      </c>
      <c r="D194" s="132">
        <v>1235</v>
      </c>
      <c r="E194" s="132">
        <v>1235</v>
      </c>
      <c r="F194" s="132">
        <v>1235</v>
      </c>
      <c r="G194" s="132">
        <v>1235</v>
      </c>
      <c r="H194" s="132">
        <v>1225</v>
      </c>
      <c r="I194" s="132">
        <v>1210</v>
      </c>
      <c r="J194" s="190">
        <v>1210</v>
      </c>
      <c r="K194" s="132">
        <v>1212</v>
      </c>
      <c r="L194" s="132">
        <v>1133</v>
      </c>
      <c r="M194" s="132">
        <v>992</v>
      </c>
    </row>
    <row r="195" spans="1:13" ht="12.75" x14ac:dyDescent="0.2">
      <c r="A195" s="90" t="s">
        <v>182</v>
      </c>
      <c r="B195" s="310">
        <v>3490</v>
      </c>
      <c r="C195" s="132">
        <v>3485</v>
      </c>
      <c r="D195" s="132">
        <v>3490</v>
      </c>
      <c r="E195" s="132">
        <v>3490</v>
      </c>
      <c r="F195" s="132">
        <v>3485</v>
      </c>
      <c r="G195" s="132">
        <v>3470</v>
      </c>
      <c r="H195" s="132">
        <v>3465</v>
      </c>
      <c r="I195" s="132">
        <v>3485</v>
      </c>
      <c r="J195" s="190">
        <v>3470</v>
      </c>
      <c r="K195" s="132">
        <v>3465</v>
      </c>
      <c r="L195" s="132">
        <v>3472</v>
      </c>
      <c r="M195" s="132">
        <v>3174</v>
      </c>
    </row>
    <row r="196" spans="1:13" ht="12.75" x14ac:dyDescent="0.2">
      <c r="A196" s="90" t="s">
        <v>183</v>
      </c>
      <c r="B196" s="310">
        <v>2105</v>
      </c>
      <c r="C196" s="132">
        <v>2095</v>
      </c>
      <c r="D196" s="132">
        <v>2080</v>
      </c>
      <c r="E196" s="132">
        <v>2075</v>
      </c>
      <c r="F196" s="132">
        <v>2060</v>
      </c>
      <c r="G196" s="132">
        <v>2050</v>
      </c>
      <c r="H196" s="132">
        <v>2040</v>
      </c>
      <c r="I196" s="132">
        <v>2040</v>
      </c>
      <c r="J196" s="190">
        <v>2035</v>
      </c>
      <c r="K196" s="132">
        <v>2033</v>
      </c>
      <c r="L196" s="132">
        <v>2050</v>
      </c>
      <c r="M196" s="132">
        <v>1595</v>
      </c>
    </row>
    <row r="197" spans="1:13" ht="12.75" x14ac:dyDescent="0.2">
      <c r="A197" s="90" t="s">
        <v>184</v>
      </c>
      <c r="B197" s="310">
        <v>745</v>
      </c>
      <c r="C197" s="132">
        <v>740</v>
      </c>
      <c r="D197" s="132">
        <v>740</v>
      </c>
      <c r="E197" s="132">
        <v>725</v>
      </c>
      <c r="F197" s="132">
        <v>720</v>
      </c>
      <c r="G197" s="132">
        <v>715</v>
      </c>
      <c r="H197" s="132">
        <v>705</v>
      </c>
      <c r="I197" s="132">
        <v>710</v>
      </c>
      <c r="J197" s="190">
        <v>690</v>
      </c>
      <c r="K197" s="132">
        <v>690</v>
      </c>
      <c r="L197" s="132">
        <v>617</v>
      </c>
      <c r="M197" s="132">
        <v>533</v>
      </c>
    </row>
    <row r="198" spans="1:13" ht="12.75" x14ac:dyDescent="0.2">
      <c r="A198" s="90" t="s">
        <v>27</v>
      </c>
      <c r="B198" s="310">
        <v>20340</v>
      </c>
      <c r="C198" s="132">
        <v>20085</v>
      </c>
      <c r="D198" s="132">
        <v>20075</v>
      </c>
      <c r="E198" s="132">
        <v>19630</v>
      </c>
      <c r="F198" s="132">
        <v>19485</v>
      </c>
      <c r="G198" s="132">
        <v>19145</v>
      </c>
      <c r="H198" s="132">
        <v>19345</v>
      </c>
      <c r="I198" s="132">
        <v>19285</v>
      </c>
      <c r="J198" s="190">
        <v>19365</v>
      </c>
      <c r="K198" s="132">
        <v>19317</v>
      </c>
      <c r="L198" s="132">
        <v>19064</v>
      </c>
      <c r="M198" s="132">
        <v>17385</v>
      </c>
    </row>
    <row r="199" spans="1:13" ht="12.75" x14ac:dyDescent="0.2">
      <c r="A199" s="91"/>
      <c r="B199" s="311"/>
      <c r="C199" s="132"/>
      <c r="D199" s="132"/>
      <c r="E199" s="132"/>
      <c r="F199" s="132"/>
      <c r="G199" s="132"/>
      <c r="H199" s="132"/>
      <c r="I199" s="132"/>
      <c r="J199" s="190"/>
      <c r="K199" s="132"/>
      <c r="L199" s="132"/>
      <c r="M199" s="132"/>
    </row>
    <row r="200" spans="1:13" ht="12.75" x14ac:dyDescent="0.2">
      <c r="A200" s="89" t="s">
        <v>55</v>
      </c>
      <c r="B200" s="188">
        <v>125575</v>
      </c>
      <c r="C200" s="188">
        <v>124010</v>
      </c>
      <c r="D200" s="188">
        <v>122315</v>
      </c>
      <c r="E200" s="188">
        <v>120860</v>
      </c>
      <c r="F200" s="188">
        <v>119705</v>
      </c>
      <c r="G200" s="188">
        <v>118665</v>
      </c>
      <c r="H200" s="188">
        <v>118035</v>
      </c>
      <c r="I200" s="188">
        <v>117340</v>
      </c>
      <c r="J200" s="189">
        <v>116840</v>
      </c>
      <c r="K200" s="188">
        <v>116672</v>
      </c>
      <c r="L200" s="188">
        <v>103069</v>
      </c>
      <c r="M200" s="188">
        <v>91227</v>
      </c>
    </row>
    <row r="201" spans="1:13" ht="12.75" x14ac:dyDescent="0.2">
      <c r="A201" s="90" t="s">
        <v>328</v>
      </c>
      <c r="B201" s="310">
        <v>45200</v>
      </c>
      <c r="C201" s="132">
        <v>44990</v>
      </c>
      <c r="D201" s="132">
        <v>44892.796524553705</v>
      </c>
      <c r="E201" s="132">
        <v>44403.347455374766</v>
      </c>
      <c r="F201" s="132">
        <v>44124.062199331725</v>
      </c>
      <c r="G201" s="132">
        <v>43807.853927124313</v>
      </c>
      <c r="H201" s="132">
        <v>43945.856933624003</v>
      </c>
      <c r="I201" s="132">
        <v>43822.09701325358</v>
      </c>
      <c r="J201" s="190">
        <v>43738.034867933362</v>
      </c>
      <c r="K201" s="132">
        <v>43695</v>
      </c>
      <c r="L201" s="132">
        <v>35748</v>
      </c>
      <c r="M201" s="132">
        <v>29525</v>
      </c>
    </row>
    <row r="202" spans="1:13" ht="12.75" x14ac:dyDescent="0.2">
      <c r="A202" s="90" t="s">
        <v>185</v>
      </c>
      <c r="B202" s="310">
        <v>1705</v>
      </c>
      <c r="C202" s="132">
        <v>1705</v>
      </c>
      <c r="D202" s="132">
        <v>1700</v>
      </c>
      <c r="E202" s="132">
        <v>1690</v>
      </c>
      <c r="F202" s="132">
        <v>1680</v>
      </c>
      <c r="G202" s="132">
        <v>1670</v>
      </c>
      <c r="H202" s="132">
        <v>1670</v>
      </c>
      <c r="I202" s="132">
        <v>1670</v>
      </c>
      <c r="J202" s="190">
        <v>1670</v>
      </c>
      <c r="K202" s="132">
        <v>1668</v>
      </c>
      <c r="L202" s="132">
        <v>1449</v>
      </c>
      <c r="M202" s="132">
        <v>1281</v>
      </c>
    </row>
    <row r="203" spans="1:13" ht="12.75" x14ac:dyDescent="0.2">
      <c r="A203" s="90" t="s">
        <v>335</v>
      </c>
      <c r="B203" s="310">
        <v>45</v>
      </c>
      <c r="C203" s="132">
        <v>43</v>
      </c>
      <c r="D203" s="132">
        <v>42.653947784466382</v>
      </c>
      <c r="E203" s="132">
        <v>42.653947784466375</v>
      </c>
      <c r="F203" s="132">
        <v>42.653947784466375</v>
      </c>
      <c r="G203" s="132">
        <v>42.653947784466375</v>
      </c>
      <c r="H203" s="132">
        <v>42.821668352800515</v>
      </c>
      <c r="I203" s="132">
        <v>41.938747355835552</v>
      </c>
      <c r="J203" s="190">
        <v>41.938747355835552</v>
      </c>
      <c r="K203" s="132">
        <v>40</v>
      </c>
      <c r="L203" s="132">
        <v>42</v>
      </c>
      <c r="M203" s="132">
        <v>41</v>
      </c>
    </row>
    <row r="204" spans="1:13" ht="12.75" x14ac:dyDescent="0.2">
      <c r="A204" s="90" t="s">
        <v>186</v>
      </c>
      <c r="B204" s="310">
        <v>935</v>
      </c>
      <c r="C204" s="132">
        <v>925</v>
      </c>
      <c r="D204" s="132">
        <v>915</v>
      </c>
      <c r="E204" s="132">
        <v>915</v>
      </c>
      <c r="F204" s="132">
        <v>915</v>
      </c>
      <c r="G204" s="132">
        <v>915</v>
      </c>
      <c r="H204" s="132">
        <v>915</v>
      </c>
      <c r="I204" s="132">
        <v>915</v>
      </c>
      <c r="J204" s="190">
        <v>910</v>
      </c>
      <c r="K204" s="132">
        <v>904</v>
      </c>
      <c r="L204" s="132">
        <v>724</v>
      </c>
      <c r="M204" s="132">
        <v>667</v>
      </c>
    </row>
    <row r="205" spans="1:13" ht="12.75" x14ac:dyDescent="0.2">
      <c r="A205" s="90" t="s">
        <v>187</v>
      </c>
      <c r="B205" s="310">
        <v>3660</v>
      </c>
      <c r="C205" s="132">
        <v>3655</v>
      </c>
      <c r="D205" s="132">
        <v>3650</v>
      </c>
      <c r="E205" s="132">
        <v>3645</v>
      </c>
      <c r="F205" s="132">
        <v>3635</v>
      </c>
      <c r="G205" s="132">
        <v>3630</v>
      </c>
      <c r="H205" s="132">
        <v>3630</v>
      </c>
      <c r="I205" s="132">
        <v>3585</v>
      </c>
      <c r="J205" s="190">
        <v>3565</v>
      </c>
      <c r="K205" s="132">
        <v>3567</v>
      </c>
      <c r="L205" s="132">
        <v>2795</v>
      </c>
      <c r="M205" s="132">
        <v>1939</v>
      </c>
    </row>
    <row r="206" spans="1:13" ht="12.75" x14ac:dyDescent="0.2">
      <c r="A206" s="90" t="s">
        <v>336</v>
      </c>
      <c r="B206" s="310">
        <v>62</v>
      </c>
      <c r="C206" s="132">
        <v>62</v>
      </c>
      <c r="D206" s="132">
        <v>62.42537313432836</v>
      </c>
      <c r="E206" s="132">
        <v>62.42537313432836</v>
      </c>
      <c r="F206" s="132">
        <v>62.42537313432836</v>
      </c>
      <c r="G206" s="132">
        <v>57.42537313432836</v>
      </c>
      <c r="H206" s="132">
        <v>57.42537313432836</v>
      </c>
      <c r="I206" s="132">
        <v>57.42537313432836</v>
      </c>
      <c r="J206" s="190">
        <v>57.42537313432836</v>
      </c>
      <c r="K206" s="132">
        <v>57</v>
      </c>
      <c r="L206" s="132">
        <v>85</v>
      </c>
      <c r="M206" s="132">
        <v>112</v>
      </c>
    </row>
    <row r="207" spans="1:13" ht="12.75" x14ac:dyDescent="0.2">
      <c r="A207" s="90" t="s">
        <v>188</v>
      </c>
      <c r="B207" s="310">
        <v>16920</v>
      </c>
      <c r="C207" s="132">
        <v>16720</v>
      </c>
      <c r="D207" s="132">
        <v>16435</v>
      </c>
      <c r="E207" s="132">
        <v>15740</v>
      </c>
      <c r="F207" s="132">
        <v>15740</v>
      </c>
      <c r="G207" s="132">
        <v>15690</v>
      </c>
      <c r="H207" s="132">
        <v>15660</v>
      </c>
      <c r="I207" s="132">
        <v>15565</v>
      </c>
      <c r="J207" s="190">
        <v>15525</v>
      </c>
      <c r="K207" s="132">
        <v>15518</v>
      </c>
      <c r="L207" s="132">
        <v>12950</v>
      </c>
      <c r="M207" s="132">
        <v>10950</v>
      </c>
    </row>
    <row r="208" spans="1:13" ht="12.75" x14ac:dyDescent="0.2">
      <c r="A208" s="90" t="s">
        <v>189</v>
      </c>
      <c r="B208" s="310">
        <v>1195</v>
      </c>
      <c r="C208" s="132">
        <v>1180</v>
      </c>
      <c r="D208" s="132">
        <v>1165</v>
      </c>
      <c r="E208" s="132">
        <v>1160</v>
      </c>
      <c r="F208" s="132">
        <v>1160</v>
      </c>
      <c r="G208" s="132">
        <v>1160</v>
      </c>
      <c r="H208" s="132">
        <v>1160</v>
      </c>
      <c r="I208" s="132">
        <v>1160</v>
      </c>
      <c r="J208" s="190">
        <v>1160</v>
      </c>
      <c r="K208" s="132">
        <v>1161</v>
      </c>
      <c r="L208" s="132">
        <v>1008</v>
      </c>
      <c r="M208" s="132">
        <v>938</v>
      </c>
    </row>
    <row r="209" spans="1:13" ht="12.75" x14ac:dyDescent="0.2">
      <c r="A209" s="90" t="s">
        <v>337</v>
      </c>
      <c r="B209" s="310">
        <v>1560</v>
      </c>
      <c r="C209" s="132">
        <v>1555</v>
      </c>
      <c r="D209" s="132">
        <v>1559.2062368746799</v>
      </c>
      <c r="E209" s="132">
        <v>1556.278051135896</v>
      </c>
      <c r="F209" s="132">
        <v>1549.2626690697673</v>
      </c>
      <c r="G209" s="132">
        <v>1543.8169661420607</v>
      </c>
      <c r="H209" s="132">
        <v>1543.3800539083559</v>
      </c>
      <c r="I209" s="132">
        <v>1539.2533692722373</v>
      </c>
      <c r="J209" s="190">
        <v>1531</v>
      </c>
      <c r="K209" s="132">
        <v>1531</v>
      </c>
      <c r="L209" s="132">
        <v>1225</v>
      </c>
      <c r="M209" s="132">
        <v>1247</v>
      </c>
    </row>
    <row r="210" spans="1:13" ht="12.75" x14ac:dyDescent="0.2">
      <c r="A210" s="90" t="s">
        <v>190</v>
      </c>
      <c r="B210" s="310">
        <v>2315</v>
      </c>
      <c r="C210" s="132">
        <v>1835</v>
      </c>
      <c r="D210" s="132">
        <v>1730</v>
      </c>
      <c r="E210" s="132">
        <v>1620</v>
      </c>
      <c r="F210" s="132">
        <v>1505</v>
      </c>
      <c r="G210" s="132">
        <v>1430</v>
      </c>
      <c r="H210" s="132">
        <v>1375</v>
      </c>
      <c r="I210" s="132">
        <v>1375</v>
      </c>
      <c r="J210" s="190">
        <v>1345</v>
      </c>
      <c r="K210" s="132">
        <v>1329</v>
      </c>
      <c r="L210" s="132">
        <v>651</v>
      </c>
      <c r="M210" s="132">
        <v>715</v>
      </c>
    </row>
    <row r="211" spans="1:13" ht="12.75" x14ac:dyDescent="0.2">
      <c r="A211" s="90" t="s">
        <v>191</v>
      </c>
      <c r="B211" s="310">
        <v>920</v>
      </c>
      <c r="C211" s="132">
        <v>905</v>
      </c>
      <c r="D211" s="132">
        <v>890</v>
      </c>
      <c r="E211" s="132">
        <v>850</v>
      </c>
      <c r="F211" s="132">
        <v>830</v>
      </c>
      <c r="G211" s="132">
        <v>830</v>
      </c>
      <c r="H211" s="132">
        <v>830</v>
      </c>
      <c r="I211" s="132">
        <v>840</v>
      </c>
      <c r="J211" s="190">
        <v>840</v>
      </c>
      <c r="K211" s="132">
        <v>838</v>
      </c>
      <c r="L211" s="132">
        <v>695</v>
      </c>
      <c r="M211" s="132">
        <v>623</v>
      </c>
    </row>
    <row r="212" spans="1:13" ht="12.75" x14ac:dyDescent="0.2">
      <c r="A212" s="90" t="s">
        <v>192</v>
      </c>
      <c r="B212" s="310">
        <v>345</v>
      </c>
      <c r="C212" s="132">
        <v>335</v>
      </c>
      <c r="D212" s="132">
        <v>335</v>
      </c>
      <c r="E212" s="132">
        <v>325</v>
      </c>
      <c r="F212" s="132">
        <v>310</v>
      </c>
      <c r="G212" s="132">
        <v>310</v>
      </c>
      <c r="H212" s="132">
        <v>310</v>
      </c>
      <c r="I212" s="132">
        <v>310</v>
      </c>
      <c r="J212" s="190">
        <v>310</v>
      </c>
      <c r="K212" s="132">
        <v>308</v>
      </c>
      <c r="L212" s="132">
        <v>290</v>
      </c>
      <c r="M212" s="132">
        <v>192</v>
      </c>
    </row>
    <row r="213" spans="1:13" ht="12.75" x14ac:dyDescent="0.2">
      <c r="A213" s="90" t="s">
        <v>193</v>
      </c>
      <c r="B213" s="310">
        <v>9225</v>
      </c>
      <c r="C213" s="132">
        <v>9090</v>
      </c>
      <c r="D213" s="132">
        <v>9090</v>
      </c>
      <c r="E213" s="132">
        <v>9090</v>
      </c>
      <c r="F213" s="132">
        <v>9060</v>
      </c>
      <c r="G213" s="132">
        <v>9065</v>
      </c>
      <c r="H213" s="132">
        <v>9025</v>
      </c>
      <c r="I213" s="132">
        <v>9005</v>
      </c>
      <c r="J213" s="190">
        <v>8945</v>
      </c>
      <c r="K213" s="132">
        <v>8925</v>
      </c>
      <c r="L213" s="132">
        <v>8016</v>
      </c>
      <c r="M213" s="132">
        <v>6850</v>
      </c>
    </row>
    <row r="214" spans="1:13" ht="12.75" x14ac:dyDescent="0.2">
      <c r="A214" s="90" t="s">
        <v>194</v>
      </c>
      <c r="B214" s="310">
        <v>1250</v>
      </c>
      <c r="C214" s="132">
        <v>1235</v>
      </c>
      <c r="D214" s="132">
        <v>1205</v>
      </c>
      <c r="E214" s="132">
        <v>1200</v>
      </c>
      <c r="F214" s="132">
        <v>1195</v>
      </c>
      <c r="G214" s="132">
        <v>1185</v>
      </c>
      <c r="H214" s="132">
        <v>1180</v>
      </c>
      <c r="I214" s="132">
        <v>1180</v>
      </c>
      <c r="J214" s="190">
        <v>1165</v>
      </c>
      <c r="K214" s="132">
        <v>1164</v>
      </c>
      <c r="L214" s="132">
        <v>933</v>
      </c>
      <c r="M214" s="132">
        <v>556</v>
      </c>
    </row>
    <row r="215" spans="1:13" ht="12.75" x14ac:dyDescent="0.2">
      <c r="A215" s="90" t="s">
        <v>195</v>
      </c>
      <c r="B215" s="310">
        <v>235</v>
      </c>
      <c r="C215" s="132">
        <v>235</v>
      </c>
      <c r="D215" s="132">
        <v>230</v>
      </c>
      <c r="E215" s="132">
        <v>230</v>
      </c>
      <c r="F215" s="132">
        <v>230</v>
      </c>
      <c r="G215" s="132">
        <v>230</v>
      </c>
      <c r="H215" s="132">
        <v>230</v>
      </c>
      <c r="I215" s="132">
        <v>230</v>
      </c>
      <c r="J215" s="190">
        <v>230</v>
      </c>
      <c r="K215" s="132">
        <v>229</v>
      </c>
      <c r="L215" s="132">
        <v>239</v>
      </c>
      <c r="M215" s="132">
        <v>191</v>
      </c>
    </row>
    <row r="216" spans="1:13" ht="12.75" x14ac:dyDescent="0.2">
      <c r="A216" s="90" t="s">
        <v>27</v>
      </c>
      <c r="B216" s="310">
        <v>40003</v>
      </c>
      <c r="C216" s="132">
        <v>39540</v>
      </c>
      <c r="D216" s="132">
        <v>38412.917917652812</v>
      </c>
      <c r="E216" s="132">
        <v>38330.29517257055</v>
      </c>
      <c r="F216" s="132">
        <v>37666.595810679719</v>
      </c>
      <c r="G216" s="132">
        <v>37098.249785814842</v>
      </c>
      <c r="H216" s="132">
        <v>36460.515970980516</v>
      </c>
      <c r="I216" s="132">
        <v>36044.285496984012</v>
      </c>
      <c r="J216" s="190">
        <v>35806.60101157648</v>
      </c>
      <c r="K216" s="132">
        <v>35738</v>
      </c>
      <c r="L216" s="132">
        <v>36219</v>
      </c>
      <c r="M216" s="132">
        <v>35400</v>
      </c>
    </row>
    <row r="217" spans="1:13" ht="12.75" x14ac:dyDescent="0.2">
      <c r="A217" s="90"/>
      <c r="B217" s="310"/>
      <c r="C217" s="132"/>
      <c r="D217" s="132"/>
      <c r="E217" s="132"/>
      <c r="F217" s="132"/>
      <c r="G217" s="132"/>
      <c r="H217" s="132"/>
      <c r="I217" s="132"/>
      <c r="J217" s="190"/>
      <c r="K217" s="132"/>
      <c r="L217" s="132"/>
      <c r="M217" s="132"/>
    </row>
    <row r="218" spans="1:13" ht="12.75" x14ac:dyDescent="0.2">
      <c r="A218" s="89" t="s">
        <v>56</v>
      </c>
      <c r="B218" s="188">
        <v>31925</v>
      </c>
      <c r="C218" s="188">
        <v>31845</v>
      </c>
      <c r="D218" s="188">
        <v>31705</v>
      </c>
      <c r="E218" s="188">
        <v>31480</v>
      </c>
      <c r="F218" s="188">
        <v>31470</v>
      </c>
      <c r="G218" s="188">
        <v>31440</v>
      </c>
      <c r="H218" s="188">
        <v>31395</v>
      </c>
      <c r="I218" s="188">
        <v>31445</v>
      </c>
      <c r="J218" s="189">
        <v>31345</v>
      </c>
      <c r="K218" s="188">
        <v>31313</v>
      </c>
      <c r="L218" s="188">
        <v>31615</v>
      </c>
      <c r="M218" s="188">
        <v>26038</v>
      </c>
    </row>
    <row r="219" spans="1:13" ht="12.75" x14ac:dyDescent="0.2">
      <c r="A219" s="90" t="s">
        <v>196</v>
      </c>
      <c r="B219" s="310">
        <v>180</v>
      </c>
      <c r="C219" s="132">
        <v>180</v>
      </c>
      <c r="D219" s="132">
        <v>180</v>
      </c>
      <c r="E219" s="132">
        <v>180</v>
      </c>
      <c r="F219" s="132">
        <v>180</v>
      </c>
      <c r="G219" s="132">
        <v>180</v>
      </c>
      <c r="H219" s="132">
        <v>180</v>
      </c>
      <c r="I219" s="132">
        <v>180</v>
      </c>
      <c r="J219" s="190">
        <v>175</v>
      </c>
      <c r="K219" s="132">
        <v>177</v>
      </c>
      <c r="L219" s="132">
        <v>147</v>
      </c>
      <c r="M219" s="132">
        <v>131</v>
      </c>
    </row>
    <row r="220" spans="1:13" ht="12.75" x14ac:dyDescent="0.2">
      <c r="A220" s="90" t="s">
        <v>197</v>
      </c>
      <c r="B220" s="310">
        <v>175</v>
      </c>
      <c r="C220" s="132">
        <v>175</v>
      </c>
      <c r="D220" s="132">
        <v>175</v>
      </c>
      <c r="E220" s="132">
        <v>175</v>
      </c>
      <c r="F220" s="132">
        <v>175</v>
      </c>
      <c r="G220" s="132">
        <v>175</v>
      </c>
      <c r="H220" s="132">
        <v>180</v>
      </c>
      <c r="I220" s="132">
        <v>180</v>
      </c>
      <c r="J220" s="190">
        <v>180</v>
      </c>
      <c r="K220" s="132">
        <v>181</v>
      </c>
      <c r="L220" s="132">
        <v>239</v>
      </c>
      <c r="M220" s="132">
        <v>364</v>
      </c>
    </row>
    <row r="221" spans="1:13" ht="12.75" x14ac:dyDescent="0.2">
      <c r="A221" s="90" t="s">
        <v>198</v>
      </c>
      <c r="B221" s="310">
        <v>3310</v>
      </c>
      <c r="C221" s="132">
        <v>3285</v>
      </c>
      <c r="D221" s="132">
        <v>3285</v>
      </c>
      <c r="E221" s="132">
        <v>3285</v>
      </c>
      <c r="F221" s="132">
        <v>3285</v>
      </c>
      <c r="G221" s="132">
        <v>3270</v>
      </c>
      <c r="H221" s="132">
        <v>3270</v>
      </c>
      <c r="I221" s="132">
        <v>3270</v>
      </c>
      <c r="J221" s="190">
        <v>3265</v>
      </c>
      <c r="K221" s="132">
        <v>3267</v>
      </c>
      <c r="L221" s="132">
        <v>3163</v>
      </c>
      <c r="M221" s="132">
        <v>2629</v>
      </c>
    </row>
    <row r="222" spans="1:13" ht="12.75" x14ac:dyDescent="0.2">
      <c r="A222" s="90" t="s">
        <v>199</v>
      </c>
      <c r="B222" s="310">
        <v>11470</v>
      </c>
      <c r="C222" s="132">
        <v>11465</v>
      </c>
      <c r="D222" s="132">
        <v>11465</v>
      </c>
      <c r="E222" s="132">
        <v>11465</v>
      </c>
      <c r="F222" s="132">
        <v>11465</v>
      </c>
      <c r="G222" s="132">
        <v>11465</v>
      </c>
      <c r="H222" s="132">
        <v>11415</v>
      </c>
      <c r="I222" s="132">
        <v>11375</v>
      </c>
      <c r="J222" s="190">
        <v>11365</v>
      </c>
      <c r="K222" s="132">
        <v>11366</v>
      </c>
      <c r="L222" s="132">
        <v>10985</v>
      </c>
      <c r="M222" s="132">
        <v>9394</v>
      </c>
    </row>
    <row r="223" spans="1:13" ht="12.75" x14ac:dyDescent="0.2">
      <c r="A223" s="90" t="s">
        <v>200</v>
      </c>
      <c r="B223" s="310">
        <v>1950</v>
      </c>
      <c r="C223" s="132">
        <v>1915</v>
      </c>
      <c r="D223" s="132">
        <v>1885</v>
      </c>
      <c r="E223" s="132">
        <v>1875</v>
      </c>
      <c r="F223" s="132">
        <v>1875</v>
      </c>
      <c r="G223" s="132">
        <v>1890</v>
      </c>
      <c r="H223" s="132">
        <v>1890</v>
      </c>
      <c r="I223" s="132">
        <v>1875</v>
      </c>
      <c r="J223" s="190">
        <v>1875</v>
      </c>
      <c r="K223" s="132">
        <v>1874</v>
      </c>
      <c r="L223" s="132">
        <v>1976</v>
      </c>
      <c r="M223" s="132">
        <v>1491</v>
      </c>
    </row>
    <row r="224" spans="1:13" ht="12.75" x14ac:dyDescent="0.2">
      <c r="A224" s="90" t="s">
        <v>27</v>
      </c>
      <c r="B224" s="310">
        <v>14840</v>
      </c>
      <c r="C224" s="132">
        <v>14825</v>
      </c>
      <c r="D224" s="132">
        <v>14715</v>
      </c>
      <c r="E224" s="132">
        <v>14500</v>
      </c>
      <c r="F224" s="132">
        <v>14490</v>
      </c>
      <c r="G224" s="132">
        <v>14460</v>
      </c>
      <c r="H224" s="132">
        <v>14460</v>
      </c>
      <c r="I224" s="132">
        <v>14565</v>
      </c>
      <c r="J224" s="190">
        <v>14485</v>
      </c>
      <c r="K224" s="132">
        <v>14448</v>
      </c>
      <c r="L224" s="132">
        <v>15105</v>
      </c>
      <c r="M224" s="132">
        <v>12029</v>
      </c>
    </row>
    <row r="225" spans="1:18" ht="12.75" x14ac:dyDescent="0.2">
      <c r="A225" s="90"/>
      <c r="B225" s="310"/>
      <c r="C225" s="132"/>
      <c r="D225" s="132"/>
      <c r="E225" s="132"/>
      <c r="F225" s="132"/>
      <c r="G225" s="132"/>
      <c r="H225" s="132"/>
      <c r="I225" s="132"/>
      <c r="J225" s="190"/>
      <c r="K225" s="132"/>
      <c r="L225" s="132"/>
      <c r="M225" s="132"/>
    </row>
    <row r="226" spans="1:18" ht="12.75" x14ac:dyDescent="0.2">
      <c r="A226" s="89" t="s">
        <v>57</v>
      </c>
      <c r="B226" s="188">
        <v>344035</v>
      </c>
      <c r="C226" s="188">
        <v>339200</v>
      </c>
      <c r="D226" s="188">
        <v>333950</v>
      </c>
      <c r="E226" s="188">
        <v>329770</v>
      </c>
      <c r="F226" s="188">
        <v>326150</v>
      </c>
      <c r="G226" s="188">
        <v>322880</v>
      </c>
      <c r="H226" s="188">
        <v>320495</v>
      </c>
      <c r="I226" s="188">
        <v>318150</v>
      </c>
      <c r="J226" s="189">
        <v>315900</v>
      </c>
      <c r="K226" s="188">
        <v>315335</v>
      </c>
      <c r="L226" s="188">
        <v>284838</v>
      </c>
      <c r="M226" s="188">
        <v>228483</v>
      </c>
      <c r="R226" s="81"/>
    </row>
    <row r="227" spans="1:18" ht="12.75" x14ac:dyDescent="0.2">
      <c r="A227" s="90" t="s">
        <v>201</v>
      </c>
      <c r="B227" s="310">
        <v>3975</v>
      </c>
      <c r="C227" s="132">
        <v>3970</v>
      </c>
      <c r="D227" s="132">
        <v>3965</v>
      </c>
      <c r="E227" s="132">
        <v>3945</v>
      </c>
      <c r="F227" s="132">
        <v>3895</v>
      </c>
      <c r="G227" s="132">
        <v>3815</v>
      </c>
      <c r="H227" s="132">
        <v>3700</v>
      </c>
      <c r="I227" s="132">
        <v>3680</v>
      </c>
      <c r="J227" s="190">
        <v>3605</v>
      </c>
      <c r="K227" s="132">
        <v>3584</v>
      </c>
      <c r="L227" s="132">
        <v>3003</v>
      </c>
      <c r="M227" s="132">
        <v>1650</v>
      </c>
    </row>
    <row r="228" spans="1:18" ht="12.75" x14ac:dyDescent="0.2">
      <c r="A228" s="90" t="s">
        <v>202</v>
      </c>
      <c r="B228" s="310">
        <v>985</v>
      </c>
      <c r="C228" s="132">
        <v>980</v>
      </c>
      <c r="D228" s="132">
        <v>970</v>
      </c>
      <c r="E228" s="132">
        <v>950</v>
      </c>
      <c r="F228" s="132">
        <v>950</v>
      </c>
      <c r="G228" s="132">
        <v>935</v>
      </c>
      <c r="H228" s="132">
        <v>930</v>
      </c>
      <c r="I228" s="132">
        <v>920</v>
      </c>
      <c r="J228" s="190">
        <v>920</v>
      </c>
      <c r="K228" s="132">
        <v>918</v>
      </c>
      <c r="L228" s="132">
        <v>655</v>
      </c>
      <c r="M228" s="132">
        <v>567</v>
      </c>
    </row>
    <row r="229" spans="1:18" ht="12.75" x14ac:dyDescent="0.2">
      <c r="A229" s="90" t="s">
        <v>203</v>
      </c>
      <c r="B229" s="310">
        <v>210</v>
      </c>
      <c r="C229" s="132">
        <v>210</v>
      </c>
      <c r="D229" s="132">
        <v>210</v>
      </c>
      <c r="E229" s="132">
        <v>210</v>
      </c>
      <c r="F229" s="132">
        <v>210</v>
      </c>
      <c r="G229" s="132">
        <v>205</v>
      </c>
      <c r="H229" s="132">
        <v>205</v>
      </c>
      <c r="I229" s="132">
        <v>205</v>
      </c>
      <c r="J229" s="190">
        <v>205</v>
      </c>
      <c r="K229" s="132">
        <v>202</v>
      </c>
      <c r="L229" s="132">
        <v>262</v>
      </c>
      <c r="M229" s="132">
        <v>331</v>
      </c>
    </row>
    <row r="230" spans="1:18" ht="12.75" x14ac:dyDescent="0.2">
      <c r="A230" s="90" t="s">
        <v>204</v>
      </c>
      <c r="B230" s="310">
        <v>985</v>
      </c>
      <c r="C230" s="132">
        <v>985</v>
      </c>
      <c r="D230" s="132">
        <v>985</v>
      </c>
      <c r="E230" s="132">
        <v>980</v>
      </c>
      <c r="F230" s="132">
        <v>975</v>
      </c>
      <c r="G230" s="132">
        <v>980</v>
      </c>
      <c r="H230" s="132">
        <v>980</v>
      </c>
      <c r="I230" s="132">
        <v>980</v>
      </c>
      <c r="J230" s="190">
        <v>980</v>
      </c>
      <c r="K230" s="132">
        <v>979</v>
      </c>
      <c r="L230" s="132">
        <v>625</v>
      </c>
      <c r="M230" s="132">
        <v>316</v>
      </c>
    </row>
    <row r="231" spans="1:18" ht="12.75" x14ac:dyDescent="0.2">
      <c r="A231" s="90" t="s">
        <v>335</v>
      </c>
      <c r="B231" s="310">
        <v>440</v>
      </c>
      <c r="C231" s="132">
        <v>442</v>
      </c>
      <c r="D231" s="132">
        <v>442.34605221553369</v>
      </c>
      <c r="E231" s="132">
        <v>442.34605221553358</v>
      </c>
      <c r="F231" s="132">
        <v>442.34605221553358</v>
      </c>
      <c r="G231" s="132">
        <v>442.34605221553358</v>
      </c>
      <c r="H231" s="132">
        <v>442.17833164719946</v>
      </c>
      <c r="I231" s="132">
        <v>433.06125264416448</v>
      </c>
      <c r="J231" s="190">
        <v>433.06125264416448</v>
      </c>
      <c r="K231" s="132">
        <v>431</v>
      </c>
      <c r="L231" s="132">
        <v>429</v>
      </c>
      <c r="M231" s="132">
        <v>458</v>
      </c>
    </row>
    <row r="232" spans="1:18" ht="12.75" x14ac:dyDescent="0.2">
      <c r="A232" s="90" t="s">
        <v>343</v>
      </c>
      <c r="B232" s="310">
        <v>2585</v>
      </c>
      <c r="C232" s="132">
        <v>2570</v>
      </c>
      <c r="D232" s="132">
        <v>2565</v>
      </c>
      <c r="E232" s="132">
        <v>2555</v>
      </c>
      <c r="F232" s="132">
        <v>2530</v>
      </c>
      <c r="G232" s="132">
        <v>2520</v>
      </c>
      <c r="H232" s="132">
        <v>2520</v>
      </c>
      <c r="I232" s="132">
        <v>2520</v>
      </c>
      <c r="J232" s="190">
        <v>2510</v>
      </c>
      <c r="K232" s="132">
        <v>2464</v>
      </c>
      <c r="L232" s="132">
        <v>2009</v>
      </c>
      <c r="M232" s="132">
        <v>992</v>
      </c>
    </row>
    <row r="233" spans="1:18" ht="12.75" x14ac:dyDescent="0.2">
      <c r="A233" s="90" t="s">
        <v>205</v>
      </c>
      <c r="B233" s="310">
        <v>3305</v>
      </c>
      <c r="C233" s="132">
        <v>3300</v>
      </c>
      <c r="D233" s="132">
        <v>3225</v>
      </c>
      <c r="E233" s="132">
        <v>3225</v>
      </c>
      <c r="F233" s="132">
        <v>3220</v>
      </c>
      <c r="G233" s="132">
        <v>3200</v>
      </c>
      <c r="H233" s="132">
        <v>3185</v>
      </c>
      <c r="I233" s="132">
        <v>3180</v>
      </c>
      <c r="J233" s="190">
        <v>3175</v>
      </c>
      <c r="K233" s="132">
        <v>3173</v>
      </c>
      <c r="L233" s="132">
        <v>2483</v>
      </c>
      <c r="M233" s="132">
        <v>1881</v>
      </c>
    </row>
    <row r="234" spans="1:18" ht="12.75" x14ac:dyDescent="0.2">
      <c r="A234" s="90" t="s">
        <v>336</v>
      </c>
      <c r="B234" s="310">
        <v>78</v>
      </c>
      <c r="C234" s="132">
        <v>78</v>
      </c>
      <c r="D234" s="132">
        <v>77.574626865671647</v>
      </c>
      <c r="E234" s="132">
        <v>77.574626865671647</v>
      </c>
      <c r="F234" s="132">
        <v>77.574626865671647</v>
      </c>
      <c r="G234" s="132">
        <v>77.574626865671647</v>
      </c>
      <c r="H234" s="132">
        <v>77.574626865671647</v>
      </c>
      <c r="I234" s="132">
        <v>77.574626865671647</v>
      </c>
      <c r="J234" s="190">
        <v>77.574626865671647</v>
      </c>
      <c r="K234" s="132">
        <v>77</v>
      </c>
      <c r="L234" s="132">
        <v>147</v>
      </c>
      <c r="M234" s="132">
        <v>177</v>
      </c>
    </row>
    <row r="235" spans="1:18" ht="12.75" x14ac:dyDescent="0.2">
      <c r="A235" s="90" t="s">
        <v>206</v>
      </c>
      <c r="B235" s="310">
        <v>3245</v>
      </c>
      <c r="C235" s="132">
        <v>3235</v>
      </c>
      <c r="D235" s="132">
        <v>3195</v>
      </c>
      <c r="E235" s="132">
        <v>3165</v>
      </c>
      <c r="F235" s="132">
        <v>3165</v>
      </c>
      <c r="G235" s="132">
        <v>3150</v>
      </c>
      <c r="H235" s="132">
        <v>3140</v>
      </c>
      <c r="I235" s="132">
        <v>3135</v>
      </c>
      <c r="J235" s="190">
        <v>3115</v>
      </c>
      <c r="K235" s="132">
        <v>3098</v>
      </c>
      <c r="L235" s="132">
        <v>2487</v>
      </c>
      <c r="M235" s="132">
        <v>1805</v>
      </c>
    </row>
    <row r="236" spans="1:18" ht="12.75" x14ac:dyDescent="0.2">
      <c r="A236" s="90" t="s">
        <v>207</v>
      </c>
      <c r="B236" s="310">
        <v>38505</v>
      </c>
      <c r="C236" s="132">
        <v>38345</v>
      </c>
      <c r="D236" s="132">
        <v>37505</v>
      </c>
      <c r="E236" s="132">
        <v>36985</v>
      </c>
      <c r="F236" s="132">
        <v>36985</v>
      </c>
      <c r="G236" s="132">
        <v>36795</v>
      </c>
      <c r="H236" s="132">
        <v>36735</v>
      </c>
      <c r="I236" s="132">
        <v>36715</v>
      </c>
      <c r="J236" s="190">
        <v>36570</v>
      </c>
      <c r="K236" s="132">
        <v>36478</v>
      </c>
      <c r="L236" s="132">
        <v>32203</v>
      </c>
      <c r="M236" s="132">
        <v>21884</v>
      </c>
    </row>
    <row r="237" spans="1:18" ht="12.75" x14ac:dyDescent="0.2">
      <c r="A237" s="90" t="s">
        <v>337</v>
      </c>
      <c r="B237" s="310">
        <v>305</v>
      </c>
      <c r="C237" s="132">
        <v>305</v>
      </c>
      <c r="D237" s="132">
        <v>300.7937631253202</v>
      </c>
      <c r="E237" s="132">
        <v>298.72194886410404</v>
      </c>
      <c r="F237" s="132">
        <v>325.73733093023299</v>
      </c>
      <c r="G237" s="132">
        <v>326.18303385793945</v>
      </c>
      <c r="H237" s="132">
        <v>326.61994609164424</v>
      </c>
      <c r="I237" s="132">
        <v>325.74663072776286</v>
      </c>
      <c r="J237" s="190">
        <v>324.00000000000006</v>
      </c>
      <c r="K237" s="132">
        <v>324</v>
      </c>
      <c r="L237" s="132">
        <v>312</v>
      </c>
      <c r="M237" s="132">
        <v>308</v>
      </c>
    </row>
    <row r="238" spans="1:18" ht="12.75" x14ac:dyDescent="0.2">
      <c r="A238" s="90" t="s">
        <v>208</v>
      </c>
      <c r="B238" s="310">
        <v>3415</v>
      </c>
      <c r="C238" s="132">
        <v>3400</v>
      </c>
      <c r="D238" s="132">
        <v>3375</v>
      </c>
      <c r="E238" s="132">
        <v>3410</v>
      </c>
      <c r="F238" s="132">
        <v>3395</v>
      </c>
      <c r="G238" s="132">
        <v>3310</v>
      </c>
      <c r="H238" s="132">
        <v>3285</v>
      </c>
      <c r="I238" s="132">
        <v>3285</v>
      </c>
      <c r="J238" s="190">
        <v>3285</v>
      </c>
      <c r="K238" s="132">
        <v>3286</v>
      </c>
      <c r="L238" s="132">
        <v>3121</v>
      </c>
      <c r="M238" s="132">
        <v>2778</v>
      </c>
    </row>
    <row r="239" spans="1:18" ht="12.75" x14ac:dyDescent="0.2">
      <c r="A239" s="90" t="s">
        <v>209</v>
      </c>
      <c r="B239" s="310">
        <v>435</v>
      </c>
      <c r="C239" s="132">
        <v>435</v>
      </c>
      <c r="D239" s="132">
        <v>430</v>
      </c>
      <c r="E239" s="132">
        <v>425</v>
      </c>
      <c r="F239" s="132">
        <v>425</v>
      </c>
      <c r="G239" s="132">
        <v>420</v>
      </c>
      <c r="H239" s="132">
        <v>420</v>
      </c>
      <c r="I239" s="132">
        <v>420</v>
      </c>
      <c r="J239" s="190">
        <v>420</v>
      </c>
      <c r="K239" s="132">
        <v>421</v>
      </c>
      <c r="L239" s="132">
        <v>354</v>
      </c>
      <c r="M239" s="132">
        <v>322</v>
      </c>
    </row>
    <row r="240" spans="1:18" ht="12.75" x14ac:dyDescent="0.2">
      <c r="A240" s="90" t="s">
        <v>338</v>
      </c>
      <c r="B240" s="310">
        <v>138825</v>
      </c>
      <c r="C240" s="132">
        <v>137225</v>
      </c>
      <c r="D240" s="132">
        <v>136059.14686372352</v>
      </c>
      <c r="E240" s="132">
        <v>135147.60506950854</v>
      </c>
      <c r="F240" s="132">
        <v>134026.92159725921</v>
      </c>
      <c r="G240" s="132">
        <v>133014.68345124615</v>
      </c>
      <c r="H240" s="132">
        <v>131977.08234052875</v>
      </c>
      <c r="I240" s="132">
        <v>131299.98841588583</v>
      </c>
      <c r="J240" s="190">
        <v>130788.42579718954</v>
      </c>
      <c r="K240" s="132">
        <v>130398</v>
      </c>
      <c r="L240" s="132">
        <v>119040</v>
      </c>
      <c r="M240" s="132">
        <v>94990</v>
      </c>
    </row>
    <row r="241" spans="1:13" ht="12.75" x14ac:dyDescent="0.2">
      <c r="A241" s="90" t="s">
        <v>210</v>
      </c>
      <c r="B241" s="310">
        <v>375</v>
      </c>
      <c r="C241" s="132">
        <v>370</v>
      </c>
      <c r="D241" s="132">
        <v>365</v>
      </c>
      <c r="E241" s="132">
        <v>365</v>
      </c>
      <c r="F241" s="132">
        <v>365</v>
      </c>
      <c r="G241" s="132">
        <v>365</v>
      </c>
      <c r="H241" s="132">
        <v>365</v>
      </c>
      <c r="I241" s="132">
        <v>360</v>
      </c>
      <c r="J241" s="190">
        <v>355</v>
      </c>
      <c r="K241" s="132">
        <v>357</v>
      </c>
      <c r="L241" s="132">
        <v>312</v>
      </c>
      <c r="M241" s="132">
        <v>283</v>
      </c>
    </row>
    <row r="242" spans="1:13" ht="12.75" x14ac:dyDescent="0.2">
      <c r="A242" s="90" t="s">
        <v>211</v>
      </c>
      <c r="B242" s="310">
        <v>10325</v>
      </c>
      <c r="C242" s="132">
        <v>10070</v>
      </c>
      <c r="D242" s="132">
        <v>9725</v>
      </c>
      <c r="E242" s="132">
        <v>9590</v>
      </c>
      <c r="F242" s="132">
        <v>9460</v>
      </c>
      <c r="G242" s="132">
        <v>9330</v>
      </c>
      <c r="H242" s="132">
        <v>9290</v>
      </c>
      <c r="I242" s="132">
        <v>9265</v>
      </c>
      <c r="J242" s="190">
        <v>9230</v>
      </c>
      <c r="K242" s="132">
        <v>9222</v>
      </c>
      <c r="L242" s="132">
        <v>7414</v>
      </c>
      <c r="M242" s="132">
        <v>5635</v>
      </c>
    </row>
    <row r="243" spans="1:13" ht="12.75" x14ac:dyDescent="0.2">
      <c r="A243" s="90" t="s">
        <v>212</v>
      </c>
      <c r="B243" s="310">
        <v>7810</v>
      </c>
      <c r="C243" s="132">
        <v>7770</v>
      </c>
      <c r="D243" s="132">
        <v>7745</v>
      </c>
      <c r="E243" s="132">
        <v>7725</v>
      </c>
      <c r="F243" s="132">
        <v>7700</v>
      </c>
      <c r="G243" s="132">
        <v>7685</v>
      </c>
      <c r="H243" s="132">
        <v>7660</v>
      </c>
      <c r="I243" s="132">
        <v>7660</v>
      </c>
      <c r="J243" s="190">
        <v>7645</v>
      </c>
      <c r="K243" s="132">
        <v>7644</v>
      </c>
      <c r="L243" s="132">
        <v>6816</v>
      </c>
      <c r="M243" s="132">
        <v>5011</v>
      </c>
    </row>
    <row r="244" spans="1:13" ht="12.75" x14ac:dyDescent="0.2">
      <c r="A244" s="90" t="s">
        <v>213</v>
      </c>
      <c r="B244" s="310">
        <v>2890</v>
      </c>
      <c r="C244" s="132">
        <v>2755</v>
      </c>
      <c r="D244" s="132">
        <v>2755</v>
      </c>
      <c r="E244" s="132">
        <v>2755</v>
      </c>
      <c r="F244" s="132">
        <v>2760</v>
      </c>
      <c r="G244" s="132">
        <v>2745</v>
      </c>
      <c r="H244" s="132">
        <v>2680</v>
      </c>
      <c r="I244" s="132">
        <v>2680</v>
      </c>
      <c r="J244" s="190">
        <v>2680</v>
      </c>
      <c r="K244" s="132">
        <v>2681</v>
      </c>
      <c r="L244" s="132">
        <v>2148</v>
      </c>
      <c r="M244" s="132">
        <v>1491</v>
      </c>
    </row>
    <row r="245" spans="1:13" ht="12.75" x14ac:dyDescent="0.2">
      <c r="A245" s="90" t="s">
        <v>214</v>
      </c>
      <c r="B245" s="310">
        <v>2085</v>
      </c>
      <c r="C245" s="132">
        <v>2005</v>
      </c>
      <c r="D245" s="132">
        <v>1945</v>
      </c>
      <c r="E245" s="132">
        <v>1920</v>
      </c>
      <c r="F245" s="132">
        <v>1900</v>
      </c>
      <c r="G245" s="132">
        <v>1865</v>
      </c>
      <c r="H245" s="132">
        <v>1865</v>
      </c>
      <c r="I245" s="132">
        <v>1860</v>
      </c>
      <c r="J245" s="190">
        <v>1855</v>
      </c>
      <c r="K245" s="132">
        <v>1854</v>
      </c>
      <c r="L245" s="132">
        <v>1199</v>
      </c>
      <c r="M245" s="132">
        <v>1281</v>
      </c>
    </row>
    <row r="246" spans="1:13" ht="12.75" x14ac:dyDescent="0.2">
      <c r="A246" s="90" t="s">
        <v>215</v>
      </c>
      <c r="B246" s="310">
        <v>24760</v>
      </c>
      <c r="C246" s="132">
        <v>24685</v>
      </c>
      <c r="D246" s="132">
        <v>24795</v>
      </c>
      <c r="E246" s="132">
        <v>24670</v>
      </c>
      <c r="F246" s="132">
        <v>24455</v>
      </c>
      <c r="G246" s="132">
        <v>24330</v>
      </c>
      <c r="H246" s="132">
        <v>24090</v>
      </c>
      <c r="I246" s="132">
        <v>24090</v>
      </c>
      <c r="J246" s="190">
        <v>24085</v>
      </c>
      <c r="K246" s="132">
        <v>24080</v>
      </c>
      <c r="L246" s="132">
        <v>20100</v>
      </c>
      <c r="M246" s="132">
        <v>13404</v>
      </c>
    </row>
    <row r="247" spans="1:13" ht="12.75" x14ac:dyDescent="0.2">
      <c r="A247" s="90" t="s">
        <v>27</v>
      </c>
      <c r="B247" s="310">
        <v>98497</v>
      </c>
      <c r="C247" s="132">
        <v>96065</v>
      </c>
      <c r="D247" s="132">
        <v>93315.138694069959</v>
      </c>
      <c r="E247" s="132">
        <v>90928.752302546141</v>
      </c>
      <c r="F247" s="132">
        <v>88887.420392729342</v>
      </c>
      <c r="G247" s="132">
        <v>87369.212835814717</v>
      </c>
      <c r="H247" s="132">
        <v>86621.544754866743</v>
      </c>
      <c r="I247" s="132">
        <v>85058.629073876567</v>
      </c>
      <c r="J247" s="190">
        <v>83641.938323300623</v>
      </c>
      <c r="K247" s="132">
        <v>83664</v>
      </c>
      <c r="L247" s="132">
        <v>79719</v>
      </c>
      <c r="M247" s="132">
        <v>72919</v>
      </c>
    </row>
    <row r="248" spans="1:13" ht="12.75" x14ac:dyDescent="0.2">
      <c r="A248" s="90"/>
      <c r="B248" s="310"/>
      <c r="C248" s="132"/>
      <c r="D248" s="132"/>
      <c r="E248" s="132"/>
      <c r="F248" s="132"/>
      <c r="G248" s="132"/>
      <c r="H248" s="132"/>
      <c r="I248" s="132"/>
      <c r="J248" s="190"/>
      <c r="K248" s="132"/>
      <c r="L248" s="132"/>
      <c r="M248" s="132"/>
    </row>
    <row r="249" spans="1:13" ht="12.75" x14ac:dyDescent="0.2">
      <c r="A249" s="89" t="s">
        <v>58</v>
      </c>
      <c r="B249" s="188">
        <v>11885</v>
      </c>
      <c r="C249" s="188">
        <v>11890</v>
      </c>
      <c r="D249" s="188">
        <v>11745</v>
      </c>
      <c r="E249" s="188">
        <v>11630</v>
      </c>
      <c r="F249" s="188">
        <v>11525</v>
      </c>
      <c r="G249" s="188">
        <v>11425</v>
      </c>
      <c r="H249" s="188">
        <v>11300</v>
      </c>
      <c r="I249" s="188">
        <v>11270</v>
      </c>
      <c r="J249" s="189">
        <v>11175</v>
      </c>
      <c r="K249" s="188">
        <v>11173</v>
      </c>
      <c r="L249" s="188">
        <v>10995</v>
      </c>
      <c r="M249" s="188">
        <v>7625</v>
      </c>
    </row>
    <row r="250" spans="1:13" ht="12.75" x14ac:dyDescent="0.2">
      <c r="A250" s="90" t="s">
        <v>216</v>
      </c>
      <c r="B250" s="310">
        <v>3690</v>
      </c>
      <c r="C250" s="132">
        <v>3635</v>
      </c>
      <c r="D250" s="132">
        <v>3555</v>
      </c>
      <c r="E250" s="132">
        <v>3505</v>
      </c>
      <c r="F250" s="132">
        <v>3445</v>
      </c>
      <c r="G250" s="132">
        <v>3405</v>
      </c>
      <c r="H250" s="132">
        <v>3235</v>
      </c>
      <c r="I250" s="132">
        <v>3235</v>
      </c>
      <c r="J250" s="190">
        <v>3220</v>
      </c>
      <c r="K250" s="132">
        <v>3220</v>
      </c>
      <c r="L250" s="132">
        <v>2855</v>
      </c>
      <c r="M250" s="132">
        <v>1387</v>
      </c>
    </row>
    <row r="251" spans="1:13" ht="12.75" x14ac:dyDescent="0.2">
      <c r="A251" s="90" t="s">
        <v>217</v>
      </c>
      <c r="B251" s="310">
        <v>1295</v>
      </c>
      <c r="C251" s="132">
        <v>1295</v>
      </c>
      <c r="D251" s="132">
        <v>1295</v>
      </c>
      <c r="E251" s="132">
        <v>1295</v>
      </c>
      <c r="F251" s="132">
        <v>1290</v>
      </c>
      <c r="G251" s="132">
        <v>1290</v>
      </c>
      <c r="H251" s="132">
        <v>1290</v>
      </c>
      <c r="I251" s="132">
        <v>1290</v>
      </c>
      <c r="J251" s="190">
        <v>1290</v>
      </c>
      <c r="K251" s="132">
        <v>1291</v>
      </c>
      <c r="L251" s="132">
        <v>1395</v>
      </c>
      <c r="M251" s="132">
        <v>1412</v>
      </c>
    </row>
    <row r="252" spans="1:13" ht="12.75" x14ac:dyDescent="0.2">
      <c r="A252" s="90" t="s">
        <v>218</v>
      </c>
      <c r="B252" s="310">
        <v>330</v>
      </c>
      <c r="C252" s="132">
        <v>330</v>
      </c>
      <c r="D252" s="132">
        <v>330</v>
      </c>
      <c r="E252" s="132">
        <v>330</v>
      </c>
      <c r="F252" s="132">
        <v>330</v>
      </c>
      <c r="G252" s="132">
        <v>330</v>
      </c>
      <c r="H252" s="132">
        <v>330</v>
      </c>
      <c r="I252" s="132">
        <v>330</v>
      </c>
      <c r="J252" s="190">
        <v>330</v>
      </c>
      <c r="K252" s="132">
        <v>329</v>
      </c>
      <c r="L252" s="132">
        <v>321</v>
      </c>
      <c r="M252" s="132">
        <v>255</v>
      </c>
    </row>
    <row r="253" spans="1:13" ht="12.75" x14ac:dyDescent="0.2">
      <c r="A253" s="90" t="s">
        <v>219</v>
      </c>
      <c r="B253" s="310">
        <v>1990</v>
      </c>
      <c r="C253" s="132">
        <v>1975</v>
      </c>
      <c r="D253" s="132">
        <v>1900</v>
      </c>
      <c r="E253" s="132">
        <v>1930</v>
      </c>
      <c r="F253" s="132">
        <v>1885</v>
      </c>
      <c r="G253" s="132">
        <v>1835</v>
      </c>
      <c r="H253" s="132">
        <v>1830</v>
      </c>
      <c r="I253" s="132">
        <v>1830</v>
      </c>
      <c r="J253" s="190">
        <v>1825</v>
      </c>
      <c r="K253" s="132">
        <v>1826</v>
      </c>
      <c r="L253" s="132">
        <v>1702</v>
      </c>
      <c r="M253" s="132">
        <v>737</v>
      </c>
    </row>
    <row r="254" spans="1:13" ht="12.75" x14ac:dyDescent="0.2">
      <c r="A254" s="90" t="s">
        <v>220</v>
      </c>
      <c r="B254" s="310">
        <v>265</v>
      </c>
      <c r="C254" s="132">
        <v>255</v>
      </c>
      <c r="D254" s="132">
        <v>255</v>
      </c>
      <c r="E254" s="132">
        <v>255</v>
      </c>
      <c r="F254" s="132">
        <v>255</v>
      </c>
      <c r="G254" s="132">
        <v>255</v>
      </c>
      <c r="H254" s="132">
        <v>240</v>
      </c>
      <c r="I254" s="132">
        <v>240</v>
      </c>
      <c r="J254" s="190">
        <v>240</v>
      </c>
      <c r="K254" s="132">
        <v>238</v>
      </c>
      <c r="L254" s="132">
        <v>263</v>
      </c>
      <c r="M254" s="132">
        <v>286</v>
      </c>
    </row>
    <row r="255" spans="1:13" ht="12.75" x14ac:dyDescent="0.2">
      <c r="A255" s="90" t="s">
        <v>27</v>
      </c>
      <c r="B255" s="310">
        <v>4315</v>
      </c>
      <c r="C255" s="132">
        <v>4400</v>
      </c>
      <c r="D255" s="132">
        <v>4410</v>
      </c>
      <c r="E255" s="132">
        <v>4315</v>
      </c>
      <c r="F255" s="132">
        <v>4320</v>
      </c>
      <c r="G255" s="132">
        <v>4310</v>
      </c>
      <c r="H255" s="132">
        <v>4375</v>
      </c>
      <c r="I255" s="132">
        <v>4345</v>
      </c>
      <c r="J255" s="190">
        <v>4270</v>
      </c>
      <c r="K255" s="132">
        <v>4269</v>
      </c>
      <c r="L255" s="132">
        <v>4459</v>
      </c>
      <c r="M255" s="132">
        <v>3548</v>
      </c>
    </row>
    <row r="256" spans="1:13" ht="12.75" x14ac:dyDescent="0.2">
      <c r="A256" s="90"/>
      <c r="B256" s="310"/>
      <c r="C256" s="132"/>
      <c r="D256" s="132"/>
      <c r="E256" s="132"/>
      <c r="F256" s="132"/>
      <c r="G256" s="132"/>
      <c r="H256" s="132"/>
      <c r="I256" s="132"/>
      <c r="J256" s="190"/>
      <c r="K256" s="132"/>
      <c r="L256" s="132"/>
      <c r="M256" s="132"/>
    </row>
    <row r="257" spans="1:13" ht="12.75" x14ac:dyDescent="0.2">
      <c r="A257" s="89" t="s">
        <v>59</v>
      </c>
      <c r="B257" s="188">
        <v>813300</v>
      </c>
      <c r="C257" s="188">
        <v>803000</v>
      </c>
      <c r="D257" s="188">
        <v>790670</v>
      </c>
      <c r="E257" s="188">
        <v>777490</v>
      </c>
      <c r="F257" s="188">
        <v>765775</v>
      </c>
      <c r="G257" s="188">
        <v>756530</v>
      </c>
      <c r="H257" s="188">
        <v>748445</v>
      </c>
      <c r="I257" s="188">
        <v>741925</v>
      </c>
      <c r="J257" s="189">
        <v>736785</v>
      </c>
      <c r="K257" s="188">
        <v>735334</v>
      </c>
      <c r="L257" s="188">
        <v>660486</v>
      </c>
      <c r="M257" s="188">
        <v>583887</v>
      </c>
    </row>
    <row r="258" spans="1:13" ht="12.75" x14ac:dyDescent="0.2">
      <c r="A258" s="90" t="s">
        <v>221</v>
      </c>
      <c r="B258" s="310">
        <v>8990</v>
      </c>
      <c r="C258" s="132">
        <v>8975</v>
      </c>
      <c r="D258" s="132">
        <v>8940</v>
      </c>
      <c r="E258" s="132">
        <v>8940</v>
      </c>
      <c r="F258" s="132">
        <v>8935</v>
      </c>
      <c r="G258" s="132">
        <v>8930</v>
      </c>
      <c r="H258" s="132">
        <v>8920</v>
      </c>
      <c r="I258" s="132">
        <v>8920</v>
      </c>
      <c r="J258" s="190">
        <v>8920</v>
      </c>
      <c r="K258" s="132">
        <v>8920</v>
      </c>
      <c r="L258" s="132">
        <v>7561</v>
      </c>
      <c r="M258" s="132">
        <v>2391</v>
      </c>
    </row>
    <row r="259" spans="1:13" ht="12.75" x14ac:dyDescent="0.2">
      <c r="A259" s="90" t="s">
        <v>222</v>
      </c>
      <c r="B259" s="310">
        <v>110505</v>
      </c>
      <c r="C259" s="132">
        <v>109820</v>
      </c>
      <c r="D259" s="132">
        <v>108150</v>
      </c>
      <c r="E259" s="132">
        <v>107065</v>
      </c>
      <c r="F259" s="132">
        <v>106455</v>
      </c>
      <c r="G259" s="132">
        <v>106180</v>
      </c>
      <c r="H259" s="132">
        <v>105970</v>
      </c>
      <c r="I259" s="132">
        <v>105795</v>
      </c>
      <c r="J259" s="190">
        <v>105595</v>
      </c>
      <c r="K259" s="132">
        <v>105594</v>
      </c>
      <c r="L259" s="132">
        <v>90205</v>
      </c>
      <c r="M259" s="132">
        <v>68249</v>
      </c>
    </row>
    <row r="260" spans="1:13" ht="12.75" x14ac:dyDescent="0.2">
      <c r="A260" s="90" t="s">
        <v>329</v>
      </c>
      <c r="B260" s="310">
        <v>2560</v>
      </c>
      <c r="C260" s="132">
        <v>2561</v>
      </c>
      <c r="D260" s="132">
        <v>2560.6093838812471</v>
      </c>
      <c r="E260" s="132">
        <v>2560.8017204478401</v>
      </c>
      <c r="F260" s="132">
        <v>2557.5799386229032</v>
      </c>
      <c r="G260" s="132">
        <v>2554.2795129166184</v>
      </c>
      <c r="H260" s="132">
        <v>2554.4902919249575</v>
      </c>
      <c r="I260" s="132">
        <v>2551.3640459870567</v>
      </c>
      <c r="J260" s="190">
        <v>2544.0694721319537</v>
      </c>
      <c r="K260" s="132">
        <v>2544</v>
      </c>
      <c r="L260" s="132">
        <v>2274</v>
      </c>
      <c r="M260" s="132">
        <v>2253</v>
      </c>
    </row>
    <row r="261" spans="1:13" ht="12.75" x14ac:dyDescent="0.2">
      <c r="A261" s="90" t="s">
        <v>223</v>
      </c>
      <c r="B261" s="310">
        <v>750</v>
      </c>
      <c r="C261" s="132">
        <v>750</v>
      </c>
      <c r="D261" s="132">
        <v>750</v>
      </c>
      <c r="E261" s="132">
        <v>750</v>
      </c>
      <c r="F261" s="132">
        <v>750</v>
      </c>
      <c r="G261" s="132">
        <v>750</v>
      </c>
      <c r="H261" s="132">
        <v>750</v>
      </c>
      <c r="I261" s="132">
        <v>750</v>
      </c>
      <c r="J261" s="190">
        <v>750</v>
      </c>
      <c r="K261" s="132">
        <v>752</v>
      </c>
      <c r="L261" s="132">
        <v>777</v>
      </c>
      <c r="M261" s="132">
        <v>781</v>
      </c>
    </row>
    <row r="262" spans="1:13" ht="12.75" x14ac:dyDescent="0.2">
      <c r="A262" s="90" t="s">
        <v>330</v>
      </c>
      <c r="B262" s="310">
        <v>646370</v>
      </c>
      <c r="C262" s="132">
        <v>636730</v>
      </c>
      <c r="D262" s="132">
        <v>625029.65018074994</v>
      </c>
      <c r="E262" s="132">
        <v>611003.21719541936</v>
      </c>
      <c r="F262" s="132">
        <v>599186.48560001713</v>
      </c>
      <c r="G262" s="132">
        <v>589812.95639024256</v>
      </c>
      <c r="H262" s="132">
        <v>585557.95292201114</v>
      </c>
      <c r="I262" s="132">
        <v>583545.88031196897</v>
      </c>
      <c r="J262" s="190">
        <v>581484.00392445049</v>
      </c>
      <c r="K262" s="132">
        <v>581485</v>
      </c>
      <c r="L262" s="132">
        <v>526986</v>
      </c>
      <c r="M262" s="132">
        <v>436898</v>
      </c>
    </row>
    <row r="263" spans="1:13" ht="12.75" x14ac:dyDescent="0.2">
      <c r="A263" s="90" t="s">
        <v>224</v>
      </c>
      <c r="B263" s="310">
        <v>16185</v>
      </c>
      <c r="C263" s="132">
        <v>16070</v>
      </c>
      <c r="D263" s="132">
        <v>16035</v>
      </c>
      <c r="E263" s="132">
        <v>16020</v>
      </c>
      <c r="F263" s="132">
        <v>16020</v>
      </c>
      <c r="G263" s="132">
        <v>16015</v>
      </c>
      <c r="H263" s="132">
        <v>16005</v>
      </c>
      <c r="I263" s="132">
        <v>16000</v>
      </c>
      <c r="J263" s="190">
        <v>15980</v>
      </c>
      <c r="K263" s="132">
        <v>15962</v>
      </c>
      <c r="L263" s="132">
        <v>13777</v>
      </c>
      <c r="M263" s="132">
        <v>7852</v>
      </c>
    </row>
    <row r="264" spans="1:13" ht="12.75" x14ac:dyDescent="0.2">
      <c r="A264" s="90" t="s">
        <v>225</v>
      </c>
      <c r="B264" s="310">
        <v>3920</v>
      </c>
      <c r="C264" s="132">
        <v>3920</v>
      </c>
      <c r="D264" s="132">
        <v>3915</v>
      </c>
      <c r="E264" s="132">
        <v>3910</v>
      </c>
      <c r="F264" s="132">
        <v>3905</v>
      </c>
      <c r="G264" s="132">
        <v>3895</v>
      </c>
      <c r="H264" s="132">
        <v>3890</v>
      </c>
      <c r="I264" s="132">
        <v>3885</v>
      </c>
      <c r="J264" s="190">
        <v>3875</v>
      </c>
      <c r="K264" s="132">
        <v>3878</v>
      </c>
      <c r="L264" s="132">
        <v>2860</v>
      </c>
      <c r="M264" s="132">
        <v>2814</v>
      </c>
    </row>
    <row r="265" spans="1:13" ht="12.75" x14ac:dyDescent="0.2">
      <c r="A265" s="90" t="s">
        <v>27</v>
      </c>
      <c r="B265" s="310">
        <v>24020</v>
      </c>
      <c r="C265" s="132">
        <v>24174</v>
      </c>
      <c r="D265" s="132">
        <v>25289.740435368847</v>
      </c>
      <c r="E265" s="132">
        <v>27240.9810841328</v>
      </c>
      <c r="F265" s="132">
        <v>27965.934461359982</v>
      </c>
      <c r="G265" s="132">
        <v>28392.764096840867</v>
      </c>
      <c r="H265" s="132">
        <v>24797.556786063942</v>
      </c>
      <c r="I265" s="132">
        <v>20477.755642044009</v>
      </c>
      <c r="J265" s="190">
        <v>17636.926603417611</v>
      </c>
      <c r="K265" s="132">
        <v>16199</v>
      </c>
      <c r="L265" s="132">
        <v>16046</v>
      </c>
      <c r="M265" s="132">
        <v>62649</v>
      </c>
    </row>
    <row r="266" spans="1:13" ht="12.75" x14ac:dyDescent="0.2">
      <c r="A266" s="91"/>
      <c r="B266" s="311"/>
      <c r="C266" s="132"/>
      <c r="D266" s="132"/>
      <c r="E266" s="132"/>
      <c r="F266" s="132"/>
      <c r="G266" s="132"/>
      <c r="H266" s="132"/>
      <c r="I266" s="132"/>
      <c r="J266" s="190"/>
      <c r="K266" s="132"/>
      <c r="L266" s="132"/>
      <c r="M266" s="132"/>
    </row>
    <row r="267" spans="1:13" ht="12.75" x14ac:dyDescent="0.2">
      <c r="A267" s="89" t="s">
        <v>60</v>
      </c>
      <c r="B267" s="188">
        <v>82100</v>
      </c>
      <c r="C267" s="188">
        <v>81000</v>
      </c>
      <c r="D267" s="188">
        <v>79730</v>
      </c>
      <c r="E267" s="188">
        <v>78570</v>
      </c>
      <c r="F267" s="188">
        <v>77735</v>
      </c>
      <c r="G267" s="188">
        <v>77065</v>
      </c>
      <c r="H267" s="188">
        <v>76625</v>
      </c>
      <c r="I267" s="188">
        <v>75965</v>
      </c>
      <c r="J267" s="189">
        <v>75495</v>
      </c>
      <c r="K267" s="188">
        <v>75403</v>
      </c>
      <c r="L267" s="188">
        <v>62380</v>
      </c>
      <c r="M267" s="188">
        <v>49541</v>
      </c>
    </row>
    <row r="268" spans="1:13" ht="12.75" x14ac:dyDescent="0.2">
      <c r="A268" s="90" t="s">
        <v>226</v>
      </c>
      <c r="B268" s="310">
        <v>15830</v>
      </c>
      <c r="C268" s="132">
        <v>15570</v>
      </c>
      <c r="D268" s="132">
        <v>15345</v>
      </c>
      <c r="E268" s="132">
        <v>15040</v>
      </c>
      <c r="F268" s="132">
        <v>14940</v>
      </c>
      <c r="G268" s="132">
        <v>14800</v>
      </c>
      <c r="H268" s="132">
        <v>14670</v>
      </c>
      <c r="I268" s="132">
        <v>14620</v>
      </c>
      <c r="J268" s="190">
        <v>14590</v>
      </c>
      <c r="K268" s="132">
        <v>14583</v>
      </c>
      <c r="L268" s="132">
        <v>12459</v>
      </c>
      <c r="M268" s="132">
        <v>9422</v>
      </c>
    </row>
    <row r="269" spans="1:13" ht="12.75" x14ac:dyDescent="0.2">
      <c r="A269" s="90" t="s">
        <v>227</v>
      </c>
      <c r="B269" s="310">
        <v>955</v>
      </c>
      <c r="C269" s="132">
        <v>950</v>
      </c>
      <c r="D269" s="132">
        <v>950</v>
      </c>
      <c r="E269" s="132">
        <v>950</v>
      </c>
      <c r="F269" s="132">
        <v>950</v>
      </c>
      <c r="G269" s="132">
        <v>950</v>
      </c>
      <c r="H269" s="132">
        <v>945</v>
      </c>
      <c r="I269" s="132">
        <v>945</v>
      </c>
      <c r="J269" s="190">
        <v>945</v>
      </c>
      <c r="K269" s="132">
        <v>947</v>
      </c>
      <c r="L269" s="132">
        <v>966</v>
      </c>
      <c r="M269" s="132">
        <v>818</v>
      </c>
    </row>
    <row r="270" spans="1:13" ht="12.75" x14ac:dyDescent="0.2">
      <c r="A270" s="90" t="s">
        <v>228</v>
      </c>
      <c r="B270" s="310">
        <v>9370</v>
      </c>
      <c r="C270" s="132">
        <v>9340</v>
      </c>
      <c r="D270" s="132">
        <v>9250</v>
      </c>
      <c r="E270" s="132">
        <v>8775</v>
      </c>
      <c r="F270" s="132">
        <v>8605</v>
      </c>
      <c r="G270" s="132">
        <v>8585</v>
      </c>
      <c r="H270" s="132">
        <v>8585</v>
      </c>
      <c r="I270" s="132">
        <v>8600</v>
      </c>
      <c r="J270" s="190">
        <v>8600</v>
      </c>
      <c r="K270" s="132">
        <v>8590</v>
      </c>
      <c r="L270" s="132">
        <v>6035</v>
      </c>
      <c r="M270" s="132">
        <v>4425</v>
      </c>
    </row>
    <row r="271" spans="1:13" ht="12.75" x14ac:dyDescent="0.2">
      <c r="A271" s="90" t="s">
        <v>229</v>
      </c>
      <c r="B271" s="310">
        <v>9890</v>
      </c>
      <c r="C271" s="132">
        <v>9855</v>
      </c>
      <c r="D271" s="132">
        <v>9745</v>
      </c>
      <c r="E271" s="132">
        <v>9640</v>
      </c>
      <c r="F271" s="132">
        <v>9620</v>
      </c>
      <c r="G271" s="132">
        <v>9720</v>
      </c>
      <c r="H271" s="132">
        <v>9755</v>
      </c>
      <c r="I271" s="132">
        <v>9720</v>
      </c>
      <c r="J271" s="190">
        <v>9545</v>
      </c>
      <c r="K271" s="132">
        <v>9534</v>
      </c>
      <c r="L271" s="132">
        <v>7741</v>
      </c>
      <c r="M271" s="132">
        <v>6288</v>
      </c>
    </row>
    <row r="272" spans="1:13" ht="12.75" x14ac:dyDescent="0.2">
      <c r="A272" s="90" t="s">
        <v>338</v>
      </c>
      <c r="B272" s="310">
        <v>26440</v>
      </c>
      <c r="C272" s="132">
        <v>26255</v>
      </c>
      <c r="D272" s="132">
        <v>26000.853136276499</v>
      </c>
      <c r="E272" s="132">
        <v>25542.394930491435</v>
      </c>
      <c r="F272" s="132">
        <v>25238.07840274079</v>
      </c>
      <c r="G272" s="132">
        <v>24755.316548753854</v>
      </c>
      <c r="H272" s="132">
        <v>24477.917659471259</v>
      </c>
      <c r="I272" s="132">
        <v>24410.011584114181</v>
      </c>
      <c r="J272" s="190">
        <v>24311.574202810458</v>
      </c>
      <c r="K272" s="132">
        <v>24239</v>
      </c>
      <c r="L272" s="132">
        <v>17884</v>
      </c>
      <c r="M272" s="132">
        <v>12803</v>
      </c>
    </row>
    <row r="273" spans="1:13" ht="12.75" x14ac:dyDescent="0.2">
      <c r="A273" s="90" t="s">
        <v>339</v>
      </c>
      <c r="B273" s="310">
        <v>885</v>
      </c>
      <c r="C273" s="132">
        <v>870</v>
      </c>
      <c r="D273" s="132">
        <v>868.5134760054317</v>
      </c>
      <c r="E273" s="132">
        <v>847.78523075470537</v>
      </c>
      <c r="F273" s="132">
        <v>847.78523075470537</v>
      </c>
      <c r="G273" s="132">
        <v>847.08641975308637</v>
      </c>
      <c r="H273" s="132">
        <v>845</v>
      </c>
      <c r="I273" s="132">
        <v>845</v>
      </c>
      <c r="J273" s="190">
        <v>845</v>
      </c>
      <c r="K273" s="132">
        <v>845</v>
      </c>
      <c r="L273" s="132">
        <v>716</v>
      </c>
      <c r="M273" s="132">
        <v>554</v>
      </c>
    </row>
    <row r="274" spans="1:13" ht="12.75" x14ac:dyDescent="0.2">
      <c r="A274" s="90" t="s">
        <v>27</v>
      </c>
      <c r="B274" s="310">
        <v>18730</v>
      </c>
      <c r="C274" s="132">
        <v>18160</v>
      </c>
      <c r="D274" s="132">
        <v>17570.633387718066</v>
      </c>
      <c r="E274" s="132">
        <v>17774.819838753858</v>
      </c>
      <c r="F274" s="132">
        <v>17534.136366504499</v>
      </c>
      <c r="G274" s="132">
        <v>17407.59703149306</v>
      </c>
      <c r="H274" s="132">
        <v>17347.082340528737</v>
      </c>
      <c r="I274" s="132">
        <v>16824.988415885819</v>
      </c>
      <c r="J274" s="190">
        <v>16658.425797189542</v>
      </c>
      <c r="K274" s="132">
        <v>16665</v>
      </c>
      <c r="L274" s="132">
        <v>16579</v>
      </c>
      <c r="M274" s="132">
        <v>15231</v>
      </c>
    </row>
    <row r="275" spans="1:13" ht="12.75" x14ac:dyDescent="0.2">
      <c r="A275" s="91"/>
      <c r="B275" s="311"/>
      <c r="C275" s="132"/>
      <c r="D275" s="132"/>
      <c r="E275" s="132"/>
      <c r="F275" s="132"/>
      <c r="G275" s="132"/>
      <c r="H275" s="132"/>
      <c r="I275" s="132"/>
      <c r="J275" s="190"/>
      <c r="K275" s="132"/>
      <c r="L275" s="132"/>
      <c r="M275" s="132"/>
    </row>
    <row r="276" spans="1:13" ht="12.75" x14ac:dyDescent="0.2">
      <c r="A276" s="89" t="s">
        <v>61</v>
      </c>
      <c r="B276" s="188">
        <v>1785</v>
      </c>
      <c r="C276" s="188">
        <v>1800</v>
      </c>
      <c r="D276" s="188">
        <v>1795</v>
      </c>
      <c r="E276" s="188">
        <v>1790</v>
      </c>
      <c r="F276" s="188">
        <v>1785</v>
      </c>
      <c r="G276" s="188">
        <v>1780</v>
      </c>
      <c r="H276" s="188">
        <v>1765</v>
      </c>
      <c r="I276" s="188">
        <v>1765</v>
      </c>
      <c r="J276" s="189">
        <v>1765</v>
      </c>
      <c r="K276" s="188">
        <v>1765</v>
      </c>
      <c r="L276" s="188">
        <v>1934</v>
      </c>
      <c r="M276" s="188">
        <v>1918</v>
      </c>
    </row>
    <row r="277" spans="1:13" ht="12.75" x14ac:dyDescent="0.2">
      <c r="A277" s="90" t="s">
        <v>230</v>
      </c>
      <c r="B277" s="310">
        <v>165</v>
      </c>
      <c r="C277" s="132">
        <v>165</v>
      </c>
      <c r="D277" s="132">
        <v>165</v>
      </c>
      <c r="E277" s="132">
        <v>165</v>
      </c>
      <c r="F277" s="132">
        <v>165</v>
      </c>
      <c r="G277" s="132">
        <v>165</v>
      </c>
      <c r="H277" s="132">
        <v>165</v>
      </c>
      <c r="I277" s="132">
        <v>165</v>
      </c>
      <c r="J277" s="190">
        <v>165</v>
      </c>
      <c r="K277" s="132">
        <v>164</v>
      </c>
      <c r="L277" s="132">
        <v>171</v>
      </c>
      <c r="M277" s="132">
        <v>160</v>
      </c>
    </row>
    <row r="278" spans="1:13" ht="12.75" x14ac:dyDescent="0.2">
      <c r="A278" s="90" t="s">
        <v>231</v>
      </c>
      <c r="B278" s="310">
        <v>330</v>
      </c>
      <c r="C278" s="132">
        <v>330</v>
      </c>
      <c r="D278" s="132">
        <v>330</v>
      </c>
      <c r="E278" s="132">
        <v>325</v>
      </c>
      <c r="F278" s="132">
        <v>325</v>
      </c>
      <c r="G278" s="132">
        <v>325</v>
      </c>
      <c r="H278" s="132">
        <v>325</v>
      </c>
      <c r="I278" s="132">
        <v>325</v>
      </c>
      <c r="J278" s="190">
        <v>325</v>
      </c>
      <c r="K278" s="132">
        <v>324</v>
      </c>
      <c r="L278" s="132">
        <v>337</v>
      </c>
      <c r="M278" s="132">
        <v>292</v>
      </c>
    </row>
    <row r="279" spans="1:13" ht="12.75" x14ac:dyDescent="0.2">
      <c r="A279" s="90" t="s">
        <v>232</v>
      </c>
      <c r="B279" s="310">
        <v>280</v>
      </c>
      <c r="C279" s="132">
        <v>280</v>
      </c>
      <c r="D279" s="132">
        <v>280</v>
      </c>
      <c r="E279" s="132">
        <v>280</v>
      </c>
      <c r="F279" s="132">
        <v>280</v>
      </c>
      <c r="G279" s="132">
        <v>255</v>
      </c>
      <c r="H279" s="132">
        <v>255</v>
      </c>
      <c r="I279" s="132">
        <v>250</v>
      </c>
      <c r="J279" s="190">
        <v>250</v>
      </c>
      <c r="K279" s="132">
        <v>249</v>
      </c>
      <c r="L279" s="132">
        <v>268</v>
      </c>
      <c r="M279" s="132">
        <v>295</v>
      </c>
    </row>
    <row r="280" spans="1:13" ht="12.75" x14ac:dyDescent="0.2">
      <c r="A280" s="90" t="s">
        <v>233</v>
      </c>
      <c r="B280" s="310">
        <v>425</v>
      </c>
      <c r="C280" s="132">
        <v>420</v>
      </c>
      <c r="D280" s="132">
        <v>420</v>
      </c>
      <c r="E280" s="132">
        <v>420</v>
      </c>
      <c r="F280" s="132">
        <v>415</v>
      </c>
      <c r="G280" s="132">
        <v>415</v>
      </c>
      <c r="H280" s="132">
        <v>410</v>
      </c>
      <c r="I280" s="132">
        <v>410</v>
      </c>
      <c r="J280" s="190">
        <v>410</v>
      </c>
      <c r="K280" s="132">
        <v>410</v>
      </c>
      <c r="L280" s="132">
        <v>381</v>
      </c>
      <c r="M280" s="132">
        <v>374</v>
      </c>
    </row>
    <row r="281" spans="1:13" ht="12.75" x14ac:dyDescent="0.2">
      <c r="A281" s="90" t="s">
        <v>27</v>
      </c>
      <c r="B281" s="310">
        <v>585</v>
      </c>
      <c r="C281" s="132">
        <v>605</v>
      </c>
      <c r="D281" s="132">
        <v>600</v>
      </c>
      <c r="E281" s="132">
        <v>600</v>
      </c>
      <c r="F281" s="132">
        <v>600</v>
      </c>
      <c r="G281" s="132">
        <v>620</v>
      </c>
      <c r="H281" s="132">
        <v>610</v>
      </c>
      <c r="I281" s="132">
        <v>615</v>
      </c>
      <c r="J281" s="190">
        <v>615</v>
      </c>
      <c r="K281" s="132">
        <v>618</v>
      </c>
      <c r="L281" s="132">
        <v>777</v>
      </c>
      <c r="M281" s="132">
        <v>797</v>
      </c>
    </row>
    <row r="282" spans="1:13" ht="12.75" x14ac:dyDescent="0.2">
      <c r="A282" s="90"/>
      <c r="B282" s="310"/>
      <c r="C282" s="132"/>
      <c r="D282" s="132"/>
      <c r="E282" s="132"/>
      <c r="F282" s="132"/>
      <c r="G282" s="132"/>
      <c r="H282" s="132"/>
      <c r="I282" s="132"/>
      <c r="J282" s="190"/>
      <c r="K282" s="132"/>
      <c r="L282" s="132"/>
      <c r="M282" s="132"/>
    </row>
    <row r="283" spans="1:13" ht="12.75" x14ac:dyDescent="0.2">
      <c r="A283" s="89" t="s">
        <v>62</v>
      </c>
      <c r="B283" s="188">
        <v>26395</v>
      </c>
      <c r="C283" s="188">
        <v>26175</v>
      </c>
      <c r="D283" s="188">
        <v>25920</v>
      </c>
      <c r="E283" s="188">
        <v>25690</v>
      </c>
      <c r="F283" s="188">
        <v>25480</v>
      </c>
      <c r="G283" s="188">
        <v>25375</v>
      </c>
      <c r="H283" s="188">
        <v>25305</v>
      </c>
      <c r="I283" s="188">
        <v>25255</v>
      </c>
      <c r="J283" s="189">
        <v>25260</v>
      </c>
      <c r="K283" s="188">
        <v>25250</v>
      </c>
      <c r="L283" s="188">
        <v>24262</v>
      </c>
      <c r="M283" s="188">
        <v>21570</v>
      </c>
    </row>
    <row r="284" spans="1:13" ht="12.75" x14ac:dyDescent="0.2">
      <c r="A284" s="90" t="s">
        <v>234</v>
      </c>
      <c r="B284" s="310">
        <v>1350</v>
      </c>
      <c r="C284" s="132">
        <v>1340</v>
      </c>
      <c r="D284" s="132">
        <v>1330</v>
      </c>
      <c r="E284" s="132">
        <v>1320</v>
      </c>
      <c r="F284" s="132">
        <v>1320</v>
      </c>
      <c r="G284" s="132">
        <v>1310</v>
      </c>
      <c r="H284" s="132">
        <v>1305</v>
      </c>
      <c r="I284" s="132">
        <v>1295</v>
      </c>
      <c r="J284" s="190">
        <v>1290</v>
      </c>
      <c r="K284" s="132">
        <v>1286</v>
      </c>
      <c r="L284" s="132">
        <v>1149</v>
      </c>
      <c r="M284" s="132">
        <v>1027</v>
      </c>
    </row>
    <row r="285" spans="1:13" ht="12.75" x14ac:dyDescent="0.2">
      <c r="A285" s="90" t="s">
        <v>235</v>
      </c>
      <c r="B285" s="310">
        <v>830</v>
      </c>
      <c r="C285" s="132">
        <v>790</v>
      </c>
      <c r="D285" s="132">
        <v>790</v>
      </c>
      <c r="E285" s="132">
        <v>790</v>
      </c>
      <c r="F285" s="132">
        <v>790</v>
      </c>
      <c r="G285" s="132">
        <v>790</v>
      </c>
      <c r="H285" s="132">
        <v>785</v>
      </c>
      <c r="I285" s="132">
        <v>785</v>
      </c>
      <c r="J285" s="190">
        <v>780</v>
      </c>
      <c r="K285" s="132">
        <v>779</v>
      </c>
      <c r="L285" s="132">
        <v>899</v>
      </c>
      <c r="M285" s="132">
        <v>886</v>
      </c>
    </row>
    <row r="286" spans="1:13" ht="12.75" x14ac:dyDescent="0.2">
      <c r="A286" s="90" t="s">
        <v>236</v>
      </c>
      <c r="B286" s="310">
        <v>640</v>
      </c>
      <c r="C286" s="132">
        <v>635</v>
      </c>
      <c r="D286" s="132">
        <v>625</v>
      </c>
      <c r="E286" s="132">
        <v>620</v>
      </c>
      <c r="F286" s="132">
        <v>615</v>
      </c>
      <c r="G286" s="132">
        <v>615</v>
      </c>
      <c r="H286" s="132">
        <v>610</v>
      </c>
      <c r="I286" s="132">
        <v>605</v>
      </c>
      <c r="J286" s="190">
        <v>600</v>
      </c>
      <c r="K286" s="132">
        <v>598</v>
      </c>
      <c r="L286" s="132">
        <v>564</v>
      </c>
      <c r="M286" s="132">
        <v>513</v>
      </c>
    </row>
    <row r="287" spans="1:13" ht="12.75" x14ac:dyDescent="0.2">
      <c r="A287" s="90" t="s">
        <v>237</v>
      </c>
      <c r="B287" s="310">
        <v>280</v>
      </c>
      <c r="C287" s="132">
        <v>280</v>
      </c>
      <c r="D287" s="132">
        <v>280</v>
      </c>
      <c r="E287" s="132">
        <v>280</v>
      </c>
      <c r="F287" s="132">
        <v>280</v>
      </c>
      <c r="G287" s="132">
        <v>280</v>
      </c>
      <c r="H287" s="132">
        <v>270</v>
      </c>
      <c r="I287" s="132">
        <v>270</v>
      </c>
      <c r="J287" s="190">
        <v>270</v>
      </c>
      <c r="K287" s="132">
        <v>271</v>
      </c>
      <c r="L287" s="132">
        <v>203</v>
      </c>
      <c r="M287" s="132">
        <v>232</v>
      </c>
    </row>
    <row r="288" spans="1:13" ht="12.75" x14ac:dyDescent="0.2">
      <c r="A288" s="90" t="s">
        <v>238</v>
      </c>
      <c r="B288" s="310">
        <v>1350</v>
      </c>
      <c r="C288" s="132">
        <v>1350</v>
      </c>
      <c r="D288" s="132">
        <v>1335</v>
      </c>
      <c r="E288" s="132">
        <v>1335</v>
      </c>
      <c r="F288" s="132">
        <v>1325</v>
      </c>
      <c r="G288" s="132">
        <v>1325</v>
      </c>
      <c r="H288" s="132">
        <v>1320</v>
      </c>
      <c r="I288" s="132">
        <v>1320</v>
      </c>
      <c r="J288" s="190">
        <v>1315</v>
      </c>
      <c r="K288" s="132">
        <v>1312</v>
      </c>
      <c r="L288" s="132">
        <v>1267</v>
      </c>
      <c r="M288" s="132">
        <v>970</v>
      </c>
    </row>
    <row r="289" spans="1:13" ht="12.75" x14ac:dyDescent="0.2">
      <c r="A289" s="90" t="s">
        <v>239</v>
      </c>
      <c r="B289" s="310">
        <v>4920</v>
      </c>
      <c r="C289" s="132">
        <v>4930</v>
      </c>
      <c r="D289" s="132">
        <v>4920</v>
      </c>
      <c r="E289" s="132">
        <v>4900</v>
      </c>
      <c r="F289" s="132">
        <v>4880</v>
      </c>
      <c r="G289" s="132">
        <v>4885</v>
      </c>
      <c r="H289" s="132">
        <v>4880</v>
      </c>
      <c r="I289" s="132">
        <v>4905</v>
      </c>
      <c r="J289" s="190">
        <v>4920</v>
      </c>
      <c r="K289" s="132">
        <v>4935</v>
      </c>
      <c r="L289" s="132">
        <v>4352</v>
      </c>
      <c r="M289" s="132">
        <v>4006</v>
      </c>
    </row>
    <row r="290" spans="1:13" ht="12.75" x14ac:dyDescent="0.2">
      <c r="A290" s="90" t="s">
        <v>240</v>
      </c>
      <c r="B290" s="310">
        <v>400</v>
      </c>
      <c r="C290" s="132">
        <v>405</v>
      </c>
      <c r="D290" s="132">
        <v>405</v>
      </c>
      <c r="E290" s="132">
        <v>405</v>
      </c>
      <c r="F290" s="132">
        <v>405</v>
      </c>
      <c r="G290" s="132">
        <v>415</v>
      </c>
      <c r="H290" s="132">
        <v>415</v>
      </c>
      <c r="I290" s="132">
        <v>415</v>
      </c>
      <c r="J290" s="190">
        <v>415</v>
      </c>
      <c r="K290" s="132">
        <v>414</v>
      </c>
      <c r="L290" s="132">
        <v>391</v>
      </c>
      <c r="M290" s="132">
        <v>335</v>
      </c>
    </row>
    <row r="291" spans="1:13" ht="12.75" x14ac:dyDescent="0.2">
      <c r="A291" s="90" t="s">
        <v>27</v>
      </c>
      <c r="B291" s="310">
        <v>16625</v>
      </c>
      <c r="C291" s="132">
        <v>16445</v>
      </c>
      <c r="D291" s="132">
        <v>16235</v>
      </c>
      <c r="E291" s="132">
        <v>16040</v>
      </c>
      <c r="F291" s="132">
        <v>15865</v>
      </c>
      <c r="G291" s="132">
        <v>15755</v>
      </c>
      <c r="H291" s="132">
        <v>15720</v>
      </c>
      <c r="I291" s="132">
        <v>15660</v>
      </c>
      <c r="J291" s="190">
        <v>15670</v>
      </c>
      <c r="K291" s="132">
        <v>15655</v>
      </c>
      <c r="L291" s="132">
        <v>15437</v>
      </c>
      <c r="M291" s="132">
        <v>13601</v>
      </c>
    </row>
    <row r="292" spans="1:13" ht="12.75" x14ac:dyDescent="0.2">
      <c r="A292" s="90"/>
      <c r="B292" s="310"/>
      <c r="C292" s="132"/>
      <c r="D292" s="132"/>
      <c r="E292" s="132"/>
      <c r="F292" s="132"/>
      <c r="G292" s="132"/>
      <c r="H292" s="132"/>
      <c r="I292" s="132"/>
      <c r="J292" s="190"/>
      <c r="K292" s="132"/>
      <c r="L292" s="132"/>
      <c r="M292" s="132"/>
    </row>
    <row r="293" spans="1:13" ht="12.75" x14ac:dyDescent="0.2">
      <c r="A293" s="89" t="s">
        <v>63</v>
      </c>
      <c r="B293" s="188">
        <v>80765</v>
      </c>
      <c r="C293" s="188">
        <v>80500</v>
      </c>
      <c r="D293" s="188">
        <v>79880</v>
      </c>
      <c r="E293" s="188">
        <v>79155</v>
      </c>
      <c r="F293" s="188">
        <v>78340</v>
      </c>
      <c r="G293" s="188">
        <v>77895</v>
      </c>
      <c r="H293" s="188">
        <v>77120</v>
      </c>
      <c r="I293" s="188">
        <v>76580</v>
      </c>
      <c r="J293" s="189">
        <v>76000</v>
      </c>
      <c r="K293" s="188">
        <v>75889</v>
      </c>
      <c r="L293" s="188">
        <v>70548</v>
      </c>
      <c r="M293" s="188">
        <v>59249</v>
      </c>
    </row>
    <row r="294" spans="1:13" ht="12.75" x14ac:dyDescent="0.2">
      <c r="A294" s="90" t="s">
        <v>241</v>
      </c>
      <c r="B294" s="310">
        <v>375</v>
      </c>
      <c r="C294" s="132">
        <v>375</v>
      </c>
      <c r="D294" s="132">
        <v>370</v>
      </c>
      <c r="E294" s="132">
        <v>370</v>
      </c>
      <c r="F294" s="132">
        <v>370</v>
      </c>
      <c r="G294" s="132">
        <v>370</v>
      </c>
      <c r="H294" s="132">
        <v>365</v>
      </c>
      <c r="I294" s="132">
        <v>365</v>
      </c>
      <c r="J294" s="190">
        <v>365</v>
      </c>
      <c r="K294" s="132">
        <v>350</v>
      </c>
      <c r="L294" s="132">
        <v>297</v>
      </c>
      <c r="M294" s="132">
        <v>223</v>
      </c>
    </row>
    <row r="295" spans="1:13" ht="12.75" x14ac:dyDescent="0.2">
      <c r="A295" s="90" t="s">
        <v>242</v>
      </c>
      <c r="B295" s="310">
        <v>1170</v>
      </c>
      <c r="C295" s="132">
        <v>1175</v>
      </c>
      <c r="D295" s="132">
        <v>1170</v>
      </c>
      <c r="E295" s="132">
        <v>1140</v>
      </c>
      <c r="F295" s="132">
        <v>1125</v>
      </c>
      <c r="G295" s="132">
        <v>1125</v>
      </c>
      <c r="H295" s="132">
        <v>1125</v>
      </c>
      <c r="I295" s="132">
        <v>1125</v>
      </c>
      <c r="J295" s="190">
        <v>1125</v>
      </c>
      <c r="K295" s="132">
        <v>1126</v>
      </c>
      <c r="L295" s="132">
        <v>1221</v>
      </c>
      <c r="M295" s="132">
        <v>997</v>
      </c>
    </row>
    <row r="296" spans="1:13" ht="12.75" x14ac:dyDescent="0.2">
      <c r="A296" s="90" t="s">
        <v>243</v>
      </c>
      <c r="B296" s="310">
        <v>710</v>
      </c>
      <c r="C296" s="132">
        <v>705</v>
      </c>
      <c r="D296" s="132">
        <v>705</v>
      </c>
      <c r="E296" s="132">
        <v>705</v>
      </c>
      <c r="F296" s="132">
        <v>705</v>
      </c>
      <c r="G296" s="132">
        <v>700</v>
      </c>
      <c r="H296" s="132">
        <v>705</v>
      </c>
      <c r="I296" s="132">
        <v>700</v>
      </c>
      <c r="J296" s="190">
        <v>700</v>
      </c>
      <c r="K296" s="132">
        <v>699</v>
      </c>
      <c r="L296" s="132">
        <v>650</v>
      </c>
      <c r="M296" s="132">
        <v>500</v>
      </c>
    </row>
    <row r="297" spans="1:13" ht="12.75" x14ac:dyDescent="0.2">
      <c r="A297" s="90" t="s">
        <v>244</v>
      </c>
      <c r="B297" s="310">
        <v>195</v>
      </c>
      <c r="C297" s="132">
        <v>195</v>
      </c>
      <c r="D297" s="132">
        <v>195</v>
      </c>
      <c r="E297" s="132">
        <v>195</v>
      </c>
      <c r="F297" s="132">
        <v>195</v>
      </c>
      <c r="G297" s="132">
        <v>190</v>
      </c>
      <c r="H297" s="132">
        <v>190</v>
      </c>
      <c r="I297" s="132">
        <v>185</v>
      </c>
      <c r="J297" s="190">
        <v>185</v>
      </c>
      <c r="K297" s="132">
        <v>184</v>
      </c>
      <c r="L297" s="132">
        <v>183</v>
      </c>
      <c r="M297" s="132">
        <v>150</v>
      </c>
    </row>
    <row r="298" spans="1:13" ht="12.75" x14ac:dyDescent="0.2">
      <c r="A298" s="90" t="s">
        <v>245</v>
      </c>
      <c r="B298" s="310">
        <v>18200</v>
      </c>
      <c r="C298" s="132">
        <v>17985</v>
      </c>
      <c r="D298" s="132">
        <v>17730</v>
      </c>
      <c r="E298" s="132">
        <v>17520</v>
      </c>
      <c r="F298" s="132">
        <v>17345</v>
      </c>
      <c r="G298" s="132">
        <v>17240</v>
      </c>
      <c r="H298" s="132">
        <v>16995</v>
      </c>
      <c r="I298" s="132">
        <v>16865</v>
      </c>
      <c r="J298" s="190">
        <v>16795</v>
      </c>
      <c r="K298" s="132">
        <v>16745</v>
      </c>
      <c r="L298" s="132">
        <v>13154</v>
      </c>
      <c r="M298" s="132">
        <v>10047</v>
      </c>
    </row>
    <row r="299" spans="1:13" ht="12.75" x14ac:dyDescent="0.2">
      <c r="A299" s="90" t="s">
        <v>246</v>
      </c>
      <c r="B299" s="310">
        <v>7105</v>
      </c>
      <c r="C299" s="132">
        <v>7070</v>
      </c>
      <c r="D299" s="132">
        <v>7070</v>
      </c>
      <c r="E299" s="132">
        <v>7070</v>
      </c>
      <c r="F299" s="132">
        <v>7060</v>
      </c>
      <c r="G299" s="132">
        <v>7060</v>
      </c>
      <c r="H299" s="132">
        <v>7050</v>
      </c>
      <c r="I299" s="132">
        <v>7055</v>
      </c>
      <c r="J299" s="190">
        <v>7045</v>
      </c>
      <c r="K299" s="132">
        <v>7050</v>
      </c>
      <c r="L299" s="132">
        <v>6470</v>
      </c>
      <c r="M299" s="132">
        <v>5533</v>
      </c>
    </row>
    <row r="300" spans="1:13" ht="12.75" x14ac:dyDescent="0.2">
      <c r="A300" s="90" t="s">
        <v>247</v>
      </c>
      <c r="B300" s="310">
        <v>16810</v>
      </c>
      <c r="C300" s="132">
        <v>16890</v>
      </c>
      <c r="D300" s="132">
        <v>16880</v>
      </c>
      <c r="E300" s="132">
        <v>16845</v>
      </c>
      <c r="F300" s="132">
        <v>16700</v>
      </c>
      <c r="G300" s="132">
        <v>16780</v>
      </c>
      <c r="H300" s="132">
        <v>16715</v>
      </c>
      <c r="I300" s="132">
        <v>16625</v>
      </c>
      <c r="J300" s="190">
        <v>16605</v>
      </c>
      <c r="K300" s="132">
        <v>16612</v>
      </c>
      <c r="L300" s="132">
        <v>16354</v>
      </c>
      <c r="M300" s="132">
        <v>15142</v>
      </c>
    </row>
    <row r="301" spans="1:13" ht="12.75" x14ac:dyDescent="0.2">
      <c r="A301" s="90" t="s">
        <v>248</v>
      </c>
      <c r="B301" s="310">
        <v>1505</v>
      </c>
      <c r="C301" s="132">
        <v>1505</v>
      </c>
      <c r="D301" s="132">
        <v>1505</v>
      </c>
      <c r="E301" s="132">
        <v>1505</v>
      </c>
      <c r="F301" s="132">
        <v>1505</v>
      </c>
      <c r="G301" s="132">
        <v>1505</v>
      </c>
      <c r="H301" s="132">
        <v>1505</v>
      </c>
      <c r="I301" s="132">
        <v>1505</v>
      </c>
      <c r="J301" s="190">
        <v>1505</v>
      </c>
      <c r="K301" s="132">
        <v>1502</v>
      </c>
      <c r="L301" s="132">
        <v>1532</v>
      </c>
      <c r="M301" s="132">
        <v>1478</v>
      </c>
    </row>
    <row r="302" spans="1:13" ht="12.75" x14ac:dyDescent="0.2">
      <c r="A302" s="90" t="s">
        <v>249</v>
      </c>
      <c r="B302" s="310">
        <v>2185</v>
      </c>
      <c r="C302" s="132">
        <v>2145</v>
      </c>
      <c r="D302" s="132">
        <v>2130</v>
      </c>
      <c r="E302" s="132">
        <v>2125</v>
      </c>
      <c r="F302" s="132">
        <v>2115</v>
      </c>
      <c r="G302" s="132">
        <v>2095</v>
      </c>
      <c r="H302" s="132">
        <v>2075</v>
      </c>
      <c r="I302" s="132">
        <v>2055</v>
      </c>
      <c r="J302" s="190">
        <v>2045</v>
      </c>
      <c r="K302" s="132">
        <v>2043</v>
      </c>
      <c r="L302" s="132">
        <v>1979</v>
      </c>
      <c r="M302" s="132">
        <v>1568</v>
      </c>
    </row>
    <row r="303" spans="1:13" ht="12.75" x14ac:dyDescent="0.2">
      <c r="A303" s="90" t="s">
        <v>250</v>
      </c>
      <c r="B303" s="310">
        <v>240</v>
      </c>
      <c r="C303" s="132">
        <v>245</v>
      </c>
      <c r="D303" s="132">
        <v>245</v>
      </c>
      <c r="E303" s="132">
        <v>245</v>
      </c>
      <c r="F303" s="132">
        <v>245</v>
      </c>
      <c r="G303" s="132">
        <v>235</v>
      </c>
      <c r="H303" s="132">
        <v>235</v>
      </c>
      <c r="I303" s="132">
        <v>230</v>
      </c>
      <c r="J303" s="190">
        <v>185</v>
      </c>
      <c r="K303" s="132">
        <v>186</v>
      </c>
      <c r="L303" s="132">
        <v>255</v>
      </c>
      <c r="M303" s="132">
        <v>250</v>
      </c>
    </row>
    <row r="304" spans="1:13" ht="12.75" x14ac:dyDescent="0.2">
      <c r="A304" s="90" t="s">
        <v>251</v>
      </c>
      <c r="B304" s="310">
        <v>7320</v>
      </c>
      <c r="C304" s="132">
        <v>7245</v>
      </c>
      <c r="D304" s="132">
        <v>7220</v>
      </c>
      <c r="E304" s="132">
        <v>7060</v>
      </c>
      <c r="F304" s="132">
        <v>7050</v>
      </c>
      <c r="G304" s="132">
        <v>7025</v>
      </c>
      <c r="H304" s="132">
        <v>7015</v>
      </c>
      <c r="I304" s="132">
        <v>6980</v>
      </c>
      <c r="J304" s="190">
        <v>6905</v>
      </c>
      <c r="K304" s="132">
        <v>6906</v>
      </c>
      <c r="L304" s="132">
        <v>4978</v>
      </c>
      <c r="M304" s="132">
        <v>3046</v>
      </c>
    </row>
    <row r="305" spans="1:15" ht="12.75" x14ac:dyDescent="0.2">
      <c r="A305" s="90" t="s">
        <v>252</v>
      </c>
      <c r="B305" s="310">
        <v>685</v>
      </c>
      <c r="C305" s="132">
        <v>685</v>
      </c>
      <c r="D305" s="132">
        <v>840</v>
      </c>
      <c r="E305" s="132">
        <v>685</v>
      </c>
      <c r="F305" s="132">
        <v>685</v>
      </c>
      <c r="G305" s="132">
        <v>675</v>
      </c>
      <c r="H305" s="132">
        <v>675</v>
      </c>
      <c r="I305" s="132">
        <v>675</v>
      </c>
      <c r="J305" s="190">
        <v>670</v>
      </c>
      <c r="K305" s="132">
        <v>667</v>
      </c>
      <c r="L305" s="132">
        <v>717</v>
      </c>
      <c r="M305" s="132">
        <v>606</v>
      </c>
    </row>
    <row r="306" spans="1:15" ht="12.75" x14ac:dyDescent="0.2">
      <c r="A306" s="90" t="s">
        <v>27</v>
      </c>
      <c r="B306" s="310">
        <v>24265</v>
      </c>
      <c r="C306" s="132">
        <v>24280</v>
      </c>
      <c r="D306" s="132">
        <v>23820</v>
      </c>
      <c r="E306" s="132">
        <v>23690</v>
      </c>
      <c r="F306" s="132">
        <v>23240</v>
      </c>
      <c r="G306" s="132">
        <v>22895</v>
      </c>
      <c r="H306" s="132">
        <v>22470</v>
      </c>
      <c r="I306" s="132">
        <v>22215</v>
      </c>
      <c r="J306" s="190">
        <v>21870</v>
      </c>
      <c r="K306" s="132">
        <v>21819</v>
      </c>
      <c r="L306" s="132">
        <v>22758</v>
      </c>
      <c r="M306" s="132">
        <v>19709</v>
      </c>
      <c r="O306" s="86"/>
    </row>
    <row r="307" spans="1:15" ht="12.75" x14ac:dyDescent="0.2">
      <c r="A307" s="91"/>
      <c r="B307" s="311"/>
      <c r="C307" s="132"/>
      <c r="D307" s="132"/>
      <c r="E307" s="132"/>
      <c r="F307" s="132"/>
      <c r="G307" s="132"/>
      <c r="H307" s="132"/>
      <c r="I307" s="132"/>
      <c r="J307" s="190"/>
      <c r="K307" s="132"/>
      <c r="L307" s="132"/>
      <c r="M307" s="132"/>
    </row>
    <row r="308" spans="1:15" ht="12.75" x14ac:dyDescent="0.2">
      <c r="A308" s="89" t="s">
        <v>64</v>
      </c>
      <c r="B308" s="188">
        <v>26885</v>
      </c>
      <c r="C308" s="188">
        <v>26900</v>
      </c>
      <c r="D308" s="188">
        <v>26745</v>
      </c>
      <c r="E308" s="188">
        <v>26625</v>
      </c>
      <c r="F308" s="188">
        <v>26485</v>
      </c>
      <c r="G308" s="188">
        <v>26325</v>
      </c>
      <c r="H308" s="188">
        <v>26175</v>
      </c>
      <c r="I308" s="188">
        <v>25980</v>
      </c>
      <c r="J308" s="189">
        <v>25810</v>
      </c>
      <c r="K308" s="188">
        <v>25748</v>
      </c>
      <c r="L308" s="188">
        <v>24530</v>
      </c>
      <c r="M308" s="188">
        <v>23598</v>
      </c>
    </row>
    <row r="309" spans="1:15" ht="12.75" x14ac:dyDescent="0.2">
      <c r="A309" s="90" t="s">
        <v>253</v>
      </c>
      <c r="B309" s="310">
        <v>550</v>
      </c>
      <c r="C309" s="132">
        <v>550</v>
      </c>
      <c r="D309" s="132">
        <v>550</v>
      </c>
      <c r="E309" s="132">
        <v>550</v>
      </c>
      <c r="F309" s="132">
        <v>550</v>
      </c>
      <c r="G309" s="132">
        <v>550</v>
      </c>
      <c r="H309" s="132">
        <v>550</v>
      </c>
      <c r="I309" s="132">
        <v>550</v>
      </c>
      <c r="J309" s="190">
        <v>550</v>
      </c>
      <c r="K309" s="132">
        <v>552</v>
      </c>
      <c r="L309" s="132">
        <v>594</v>
      </c>
      <c r="M309" s="132">
        <v>507</v>
      </c>
    </row>
    <row r="310" spans="1:15" ht="12.75" x14ac:dyDescent="0.2">
      <c r="A310" s="90" t="s">
        <v>254</v>
      </c>
      <c r="B310" s="310">
        <v>1730</v>
      </c>
      <c r="C310" s="132">
        <v>1730</v>
      </c>
      <c r="D310" s="132">
        <v>1730</v>
      </c>
      <c r="E310" s="132">
        <v>1730</v>
      </c>
      <c r="F310" s="132">
        <v>1725</v>
      </c>
      <c r="G310" s="132">
        <v>1725</v>
      </c>
      <c r="H310" s="132">
        <v>1725</v>
      </c>
      <c r="I310" s="132">
        <v>1725</v>
      </c>
      <c r="J310" s="190">
        <v>1710</v>
      </c>
      <c r="K310" s="132">
        <v>1711</v>
      </c>
      <c r="L310" s="132">
        <v>1654</v>
      </c>
      <c r="M310" s="132">
        <v>1586</v>
      </c>
    </row>
    <row r="311" spans="1:15" ht="12.75" x14ac:dyDescent="0.2">
      <c r="A311" s="90" t="s">
        <v>255</v>
      </c>
      <c r="B311" s="310">
        <v>305</v>
      </c>
      <c r="C311" s="132">
        <v>305</v>
      </c>
      <c r="D311" s="132">
        <v>305</v>
      </c>
      <c r="E311" s="132">
        <v>305</v>
      </c>
      <c r="F311" s="132">
        <v>305</v>
      </c>
      <c r="G311" s="132">
        <v>305</v>
      </c>
      <c r="H311" s="132">
        <v>305</v>
      </c>
      <c r="I311" s="132">
        <v>305</v>
      </c>
      <c r="J311" s="190">
        <v>305</v>
      </c>
      <c r="K311" s="132">
        <v>306</v>
      </c>
      <c r="L311" s="132">
        <v>284</v>
      </c>
      <c r="M311" s="132">
        <v>299</v>
      </c>
    </row>
    <row r="312" spans="1:15" ht="12.75" x14ac:dyDescent="0.2">
      <c r="A312" s="90" t="s">
        <v>256</v>
      </c>
      <c r="B312" s="310">
        <v>1130</v>
      </c>
      <c r="C312" s="132">
        <v>1115</v>
      </c>
      <c r="D312" s="132">
        <v>1125</v>
      </c>
      <c r="E312" s="132">
        <v>1025</v>
      </c>
      <c r="F312" s="132">
        <v>1025</v>
      </c>
      <c r="G312" s="132">
        <v>1015</v>
      </c>
      <c r="H312" s="132">
        <v>1015</v>
      </c>
      <c r="I312" s="132">
        <v>1010</v>
      </c>
      <c r="J312" s="190">
        <v>1000</v>
      </c>
      <c r="K312" s="132">
        <v>989</v>
      </c>
      <c r="L312" s="132">
        <v>916</v>
      </c>
      <c r="M312" s="132">
        <v>696</v>
      </c>
    </row>
    <row r="313" spans="1:15" ht="12.75" x14ac:dyDescent="0.2">
      <c r="A313" s="90" t="s">
        <v>257</v>
      </c>
      <c r="B313" s="310">
        <v>13340</v>
      </c>
      <c r="C313" s="132">
        <v>13245</v>
      </c>
      <c r="D313" s="132">
        <v>13200</v>
      </c>
      <c r="E313" s="132">
        <v>13165</v>
      </c>
      <c r="F313" s="132">
        <v>13150</v>
      </c>
      <c r="G313" s="132">
        <v>13125</v>
      </c>
      <c r="H313" s="132">
        <v>13110</v>
      </c>
      <c r="I313" s="132">
        <v>13095</v>
      </c>
      <c r="J313" s="190">
        <v>13095</v>
      </c>
      <c r="K313" s="132">
        <v>13082</v>
      </c>
      <c r="L313" s="132">
        <v>12327</v>
      </c>
      <c r="M313" s="132">
        <v>11766</v>
      </c>
    </row>
    <row r="314" spans="1:15" ht="12.75" x14ac:dyDescent="0.2">
      <c r="A314" s="90" t="s">
        <v>258</v>
      </c>
      <c r="B314" s="310">
        <v>445</v>
      </c>
      <c r="C314" s="132">
        <v>445</v>
      </c>
      <c r="D314" s="132">
        <v>445</v>
      </c>
      <c r="E314" s="132">
        <v>445</v>
      </c>
      <c r="F314" s="132">
        <v>445</v>
      </c>
      <c r="G314" s="132">
        <v>445</v>
      </c>
      <c r="H314" s="132">
        <v>445</v>
      </c>
      <c r="I314" s="132">
        <v>445</v>
      </c>
      <c r="J314" s="190">
        <v>440</v>
      </c>
      <c r="K314" s="132">
        <v>439</v>
      </c>
      <c r="L314" s="132">
        <v>489</v>
      </c>
      <c r="M314" s="132">
        <v>448</v>
      </c>
    </row>
    <row r="315" spans="1:15" ht="12.75" x14ac:dyDescent="0.2">
      <c r="A315" s="90" t="s">
        <v>259</v>
      </c>
      <c r="B315" s="310">
        <v>135</v>
      </c>
      <c r="C315" s="132">
        <v>135</v>
      </c>
      <c r="D315" s="132">
        <v>135</v>
      </c>
      <c r="E315" s="132">
        <v>135</v>
      </c>
      <c r="F315" s="132">
        <v>135</v>
      </c>
      <c r="G315" s="132">
        <v>135</v>
      </c>
      <c r="H315" s="132">
        <v>135</v>
      </c>
      <c r="I315" s="132">
        <v>135</v>
      </c>
      <c r="J315" s="190">
        <v>135</v>
      </c>
      <c r="K315" s="132">
        <v>135</v>
      </c>
      <c r="L315" s="132">
        <v>117</v>
      </c>
      <c r="M315" s="132">
        <v>142</v>
      </c>
    </row>
    <row r="316" spans="1:15" ht="12.75" x14ac:dyDescent="0.2">
      <c r="A316" s="90" t="s">
        <v>260</v>
      </c>
      <c r="B316" s="310">
        <v>2160</v>
      </c>
      <c r="C316" s="132">
        <v>2150</v>
      </c>
      <c r="D316" s="132">
        <v>2150</v>
      </c>
      <c r="E316" s="132">
        <v>2150</v>
      </c>
      <c r="F316" s="132">
        <v>2150</v>
      </c>
      <c r="G316" s="132">
        <v>2150</v>
      </c>
      <c r="H316" s="132">
        <v>2145</v>
      </c>
      <c r="I316" s="132">
        <v>2140</v>
      </c>
      <c r="J316" s="190">
        <v>2130</v>
      </c>
      <c r="K316" s="132">
        <v>2121</v>
      </c>
      <c r="L316" s="132">
        <v>1926</v>
      </c>
      <c r="M316" s="132">
        <v>1847</v>
      </c>
    </row>
    <row r="317" spans="1:15" ht="12.75" x14ac:dyDescent="0.2">
      <c r="A317" s="90" t="s">
        <v>27</v>
      </c>
      <c r="B317" s="310">
        <v>7090</v>
      </c>
      <c r="C317" s="132">
        <v>7225</v>
      </c>
      <c r="D317" s="132">
        <v>7105</v>
      </c>
      <c r="E317" s="132">
        <v>7120</v>
      </c>
      <c r="F317" s="132">
        <v>7000</v>
      </c>
      <c r="G317" s="132">
        <v>6875</v>
      </c>
      <c r="H317" s="132">
        <v>6745</v>
      </c>
      <c r="I317" s="132">
        <v>6575</v>
      </c>
      <c r="J317" s="190">
        <v>6445</v>
      </c>
      <c r="K317" s="132">
        <v>6413</v>
      </c>
      <c r="L317" s="132">
        <v>6223</v>
      </c>
      <c r="M317" s="132">
        <v>6307</v>
      </c>
    </row>
    <row r="318" spans="1:15" ht="12.75" x14ac:dyDescent="0.2">
      <c r="A318" s="90"/>
      <c r="B318" s="310"/>
      <c r="C318" s="132"/>
      <c r="D318" s="132"/>
      <c r="E318" s="132"/>
      <c r="F318" s="132"/>
      <c r="G318" s="132"/>
      <c r="H318" s="132"/>
      <c r="I318" s="132"/>
      <c r="J318" s="190"/>
      <c r="K318" s="132"/>
      <c r="L318" s="132"/>
      <c r="M318" s="132"/>
    </row>
    <row r="319" spans="1:15" ht="12.75" x14ac:dyDescent="0.2">
      <c r="A319" s="89" t="s">
        <v>65</v>
      </c>
      <c r="B319" s="188">
        <v>7175</v>
      </c>
      <c r="C319" s="188">
        <v>7195</v>
      </c>
      <c r="D319" s="188">
        <v>7140</v>
      </c>
      <c r="E319" s="188">
        <v>7100</v>
      </c>
      <c r="F319" s="188">
        <v>7070</v>
      </c>
      <c r="G319" s="188">
        <v>7045</v>
      </c>
      <c r="H319" s="188">
        <v>7015</v>
      </c>
      <c r="I319" s="188">
        <v>6995</v>
      </c>
      <c r="J319" s="189">
        <v>7005</v>
      </c>
      <c r="K319" s="188">
        <v>7008</v>
      </c>
      <c r="L319" s="188">
        <v>7226</v>
      </c>
      <c r="M319" s="188">
        <v>6911</v>
      </c>
    </row>
    <row r="320" spans="1:15" ht="12.75" x14ac:dyDescent="0.2">
      <c r="A320" s="90" t="s">
        <v>261</v>
      </c>
      <c r="B320" s="310">
        <v>1985</v>
      </c>
      <c r="C320" s="132">
        <v>1985</v>
      </c>
      <c r="D320" s="132">
        <v>1985</v>
      </c>
      <c r="E320" s="132">
        <v>1940</v>
      </c>
      <c r="F320" s="132">
        <v>1940</v>
      </c>
      <c r="G320" s="132">
        <v>1940</v>
      </c>
      <c r="H320" s="132">
        <v>1940</v>
      </c>
      <c r="I320" s="132">
        <v>1940</v>
      </c>
      <c r="J320" s="190">
        <v>1940</v>
      </c>
      <c r="K320" s="132">
        <v>1940</v>
      </c>
      <c r="L320" s="132">
        <v>1895</v>
      </c>
      <c r="M320" s="132">
        <v>1905</v>
      </c>
    </row>
    <row r="321" spans="1:13" ht="12.75" x14ac:dyDescent="0.2">
      <c r="A321" s="90" t="s">
        <v>262</v>
      </c>
      <c r="B321" s="310">
        <v>1120</v>
      </c>
      <c r="C321" s="132">
        <v>1120</v>
      </c>
      <c r="D321" s="132">
        <v>1100</v>
      </c>
      <c r="E321" s="132">
        <v>1095</v>
      </c>
      <c r="F321" s="132">
        <v>1095</v>
      </c>
      <c r="G321" s="132">
        <v>1095</v>
      </c>
      <c r="H321" s="132">
        <v>1090</v>
      </c>
      <c r="I321" s="132">
        <v>1090</v>
      </c>
      <c r="J321" s="190">
        <v>1085</v>
      </c>
      <c r="K321" s="132">
        <v>1081</v>
      </c>
      <c r="L321" s="132">
        <v>1054</v>
      </c>
      <c r="M321" s="132">
        <v>1073</v>
      </c>
    </row>
    <row r="322" spans="1:13" ht="12.75" x14ac:dyDescent="0.2">
      <c r="A322" s="90" t="s">
        <v>263</v>
      </c>
      <c r="B322" s="310">
        <v>215</v>
      </c>
      <c r="C322" s="132">
        <v>215</v>
      </c>
      <c r="D322" s="132">
        <v>215</v>
      </c>
      <c r="E322" s="132">
        <v>215</v>
      </c>
      <c r="F322" s="132">
        <v>215</v>
      </c>
      <c r="G322" s="132">
        <v>215</v>
      </c>
      <c r="H322" s="132">
        <v>215</v>
      </c>
      <c r="I322" s="132">
        <v>215</v>
      </c>
      <c r="J322" s="190">
        <v>215</v>
      </c>
      <c r="K322" s="132">
        <v>213</v>
      </c>
      <c r="L322" s="132">
        <v>263</v>
      </c>
      <c r="M322" s="132">
        <v>231</v>
      </c>
    </row>
    <row r="323" spans="1:13" ht="12.75" x14ac:dyDescent="0.2">
      <c r="A323" s="90" t="s">
        <v>264</v>
      </c>
      <c r="B323" s="310">
        <v>805</v>
      </c>
      <c r="C323" s="132">
        <v>805</v>
      </c>
      <c r="D323" s="132">
        <v>805</v>
      </c>
      <c r="E323" s="132">
        <v>810</v>
      </c>
      <c r="F323" s="132">
        <v>810</v>
      </c>
      <c r="G323" s="132">
        <v>810</v>
      </c>
      <c r="H323" s="132">
        <v>810</v>
      </c>
      <c r="I323" s="132">
        <v>805</v>
      </c>
      <c r="J323" s="190">
        <v>810</v>
      </c>
      <c r="K323" s="132">
        <v>808</v>
      </c>
      <c r="L323" s="132">
        <v>869</v>
      </c>
      <c r="M323" s="132">
        <v>748</v>
      </c>
    </row>
    <row r="324" spans="1:13" ht="12.75" x14ac:dyDescent="0.2">
      <c r="A324" s="90" t="s">
        <v>27</v>
      </c>
      <c r="B324" s="310">
        <v>3050</v>
      </c>
      <c r="C324" s="132">
        <v>3070</v>
      </c>
      <c r="D324" s="132">
        <v>3035</v>
      </c>
      <c r="E324" s="132">
        <v>3040</v>
      </c>
      <c r="F324" s="132">
        <v>3010</v>
      </c>
      <c r="G324" s="132">
        <v>2985</v>
      </c>
      <c r="H324" s="132">
        <v>2960</v>
      </c>
      <c r="I324" s="132">
        <v>2945</v>
      </c>
      <c r="J324" s="190">
        <v>2955</v>
      </c>
      <c r="K324" s="132">
        <v>2966</v>
      </c>
      <c r="L324" s="132">
        <v>3145</v>
      </c>
      <c r="M324" s="132">
        <v>2954</v>
      </c>
    </row>
    <row r="325" spans="1:13" ht="12.75" x14ac:dyDescent="0.2">
      <c r="A325" s="90"/>
      <c r="B325" s="310"/>
      <c r="C325" s="132"/>
      <c r="D325" s="132"/>
      <c r="E325" s="132"/>
      <c r="F325" s="132"/>
      <c r="G325" s="132"/>
      <c r="H325" s="132"/>
      <c r="I325" s="132"/>
      <c r="J325" s="190"/>
      <c r="K325" s="132"/>
      <c r="L325" s="132"/>
      <c r="M325" s="132"/>
    </row>
    <row r="326" spans="1:13" ht="12.75" x14ac:dyDescent="0.2">
      <c r="A326" s="89" t="s">
        <v>66</v>
      </c>
      <c r="B326" s="188">
        <v>27200</v>
      </c>
      <c r="C326" s="188">
        <v>27100</v>
      </c>
      <c r="D326" s="188">
        <v>26700</v>
      </c>
      <c r="E326" s="188">
        <v>26370</v>
      </c>
      <c r="F326" s="188">
        <v>26105</v>
      </c>
      <c r="G326" s="188">
        <v>25810</v>
      </c>
      <c r="H326" s="188">
        <v>25485</v>
      </c>
      <c r="I326" s="188">
        <v>25300</v>
      </c>
      <c r="J326" s="189">
        <v>25235</v>
      </c>
      <c r="K326" s="188">
        <v>25213</v>
      </c>
      <c r="L326" s="188">
        <v>23791</v>
      </c>
      <c r="M326" s="188">
        <v>21683</v>
      </c>
    </row>
    <row r="327" spans="1:13" ht="12.75" x14ac:dyDescent="0.2">
      <c r="A327" s="90" t="s">
        <v>265</v>
      </c>
      <c r="B327" s="310">
        <v>50</v>
      </c>
      <c r="C327" s="132">
        <v>50</v>
      </c>
      <c r="D327" s="132">
        <v>50</v>
      </c>
      <c r="E327" s="132">
        <v>50</v>
      </c>
      <c r="F327" s="132">
        <v>50</v>
      </c>
      <c r="G327" s="132">
        <v>45</v>
      </c>
      <c r="H327" s="132">
        <v>45</v>
      </c>
      <c r="I327" s="132">
        <v>45</v>
      </c>
      <c r="J327" s="190">
        <v>45</v>
      </c>
      <c r="K327" s="132">
        <v>46</v>
      </c>
      <c r="L327" s="132">
        <v>59</v>
      </c>
      <c r="M327" s="132">
        <v>34</v>
      </c>
    </row>
    <row r="328" spans="1:13" ht="12.75" x14ac:dyDescent="0.2">
      <c r="A328" s="90" t="s">
        <v>266</v>
      </c>
      <c r="B328" s="310">
        <v>615</v>
      </c>
      <c r="C328" s="132">
        <v>605</v>
      </c>
      <c r="D328" s="132">
        <v>605</v>
      </c>
      <c r="E328" s="132">
        <v>605</v>
      </c>
      <c r="F328" s="132">
        <v>605</v>
      </c>
      <c r="G328" s="132">
        <v>605</v>
      </c>
      <c r="H328" s="132">
        <v>605</v>
      </c>
      <c r="I328" s="132">
        <v>605</v>
      </c>
      <c r="J328" s="190">
        <v>605</v>
      </c>
      <c r="K328" s="132">
        <v>604</v>
      </c>
      <c r="L328" s="132">
        <v>588</v>
      </c>
      <c r="M328" s="132">
        <v>527</v>
      </c>
    </row>
    <row r="329" spans="1:13" ht="12.75" x14ac:dyDescent="0.2">
      <c r="A329" s="90" t="s">
        <v>267</v>
      </c>
      <c r="B329" s="310">
        <v>430</v>
      </c>
      <c r="C329" s="132">
        <v>425</v>
      </c>
      <c r="D329" s="132">
        <v>425</v>
      </c>
      <c r="E329" s="132">
        <v>425</v>
      </c>
      <c r="F329" s="132">
        <v>425</v>
      </c>
      <c r="G329" s="132">
        <v>425</v>
      </c>
      <c r="H329" s="132">
        <v>425</v>
      </c>
      <c r="I329" s="132">
        <v>420</v>
      </c>
      <c r="J329" s="190">
        <v>420</v>
      </c>
      <c r="K329" s="132">
        <v>418</v>
      </c>
      <c r="L329" s="132">
        <v>411</v>
      </c>
      <c r="M329" s="132">
        <v>456</v>
      </c>
    </row>
    <row r="330" spans="1:13" ht="12.75" x14ac:dyDescent="0.2">
      <c r="A330" s="90" t="s">
        <v>268</v>
      </c>
      <c r="B330" s="310">
        <v>455</v>
      </c>
      <c r="C330" s="132">
        <v>455</v>
      </c>
      <c r="D330" s="132">
        <v>450</v>
      </c>
      <c r="E330" s="132">
        <v>445</v>
      </c>
      <c r="F330" s="132">
        <v>440</v>
      </c>
      <c r="G330" s="132">
        <v>440</v>
      </c>
      <c r="H330" s="132">
        <v>440</v>
      </c>
      <c r="I330" s="132">
        <v>435</v>
      </c>
      <c r="J330" s="190">
        <v>435</v>
      </c>
      <c r="K330" s="132">
        <v>433</v>
      </c>
      <c r="L330" s="132">
        <v>410</v>
      </c>
      <c r="M330" s="132">
        <v>244</v>
      </c>
    </row>
    <row r="331" spans="1:13" ht="12.75" x14ac:dyDescent="0.2">
      <c r="A331" s="90" t="s">
        <v>269</v>
      </c>
      <c r="B331" s="310">
        <v>35</v>
      </c>
      <c r="C331" s="132">
        <v>35</v>
      </c>
      <c r="D331" s="132">
        <v>35</v>
      </c>
      <c r="E331" s="132">
        <v>35</v>
      </c>
      <c r="F331" s="132">
        <v>35</v>
      </c>
      <c r="G331" s="132">
        <v>35</v>
      </c>
      <c r="H331" s="132">
        <v>35</v>
      </c>
      <c r="I331" s="132">
        <v>35</v>
      </c>
      <c r="J331" s="190">
        <v>35</v>
      </c>
      <c r="K331" s="132">
        <v>36</v>
      </c>
      <c r="L331" s="132">
        <v>26</v>
      </c>
      <c r="M331" s="132">
        <v>26</v>
      </c>
    </row>
    <row r="332" spans="1:13" ht="12.75" x14ac:dyDescent="0.2">
      <c r="A332" s="90" t="s">
        <v>340</v>
      </c>
      <c r="B332" s="310">
        <v>14735</v>
      </c>
      <c r="C332" s="132">
        <v>14625</v>
      </c>
      <c r="D332" s="132">
        <v>14625</v>
      </c>
      <c r="E332" s="132">
        <v>14515</v>
      </c>
      <c r="F332" s="132">
        <v>14480</v>
      </c>
      <c r="G332" s="132">
        <v>14440</v>
      </c>
      <c r="H332" s="132">
        <v>14440</v>
      </c>
      <c r="I332" s="132">
        <v>14440</v>
      </c>
      <c r="J332" s="190">
        <v>13630</v>
      </c>
      <c r="K332" s="132">
        <v>13620</v>
      </c>
      <c r="L332" s="132">
        <v>12156</v>
      </c>
      <c r="M332" s="132">
        <v>11021</v>
      </c>
    </row>
    <row r="333" spans="1:13" ht="12.75" x14ac:dyDescent="0.2">
      <c r="A333" s="90" t="s">
        <v>27</v>
      </c>
      <c r="B333" s="310">
        <v>10880</v>
      </c>
      <c r="C333" s="132">
        <v>10905</v>
      </c>
      <c r="D333" s="132">
        <v>10510</v>
      </c>
      <c r="E333" s="132">
        <v>10295</v>
      </c>
      <c r="F333" s="132">
        <v>10070</v>
      </c>
      <c r="G333" s="132">
        <v>9820</v>
      </c>
      <c r="H333" s="132">
        <v>9495</v>
      </c>
      <c r="I333" s="132">
        <v>9320</v>
      </c>
      <c r="J333" s="190">
        <v>10065</v>
      </c>
      <c r="K333" s="132">
        <v>10056</v>
      </c>
      <c r="L333" s="132">
        <v>10141</v>
      </c>
      <c r="M333" s="132">
        <v>9375</v>
      </c>
    </row>
    <row r="334" spans="1:13" ht="12.75" x14ac:dyDescent="0.2">
      <c r="A334" s="90"/>
      <c r="B334" s="310"/>
      <c r="C334" s="132"/>
      <c r="D334" s="132"/>
      <c r="E334" s="132"/>
      <c r="F334" s="132"/>
      <c r="G334" s="132"/>
      <c r="H334" s="132"/>
      <c r="I334" s="132"/>
      <c r="J334" s="190"/>
      <c r="K334" s="132"/>
      <c r="L334" s="132"/>
      <c r="M334" s="132"/>
    </row>
    <row r="335" spans="1:13" ht="12.75" x14ac:dyDescent="0.2">
      <c r="A335" s="89" t="s">
        <v>67</v>
      </c>
      <c r="B335" s="188">
        <v>606280</v>
      </c>
      <c r="C335" s="188">
        <v>595860</v>
      </c>
      <c r="D335" s="188">
        <v>583595</v>
      </c>
      <c r="E335" s="188">
        <v>570510</v>
      </c>
      <c r="F335" s="188">
        <v>560465</v>
      </c>
      <c r="G335" s="188">
        <v>550990</v>
      </c>
      <c r="H335" s="188">
        <v>542845</v>
      </c>
      <c r="I335" s="188">
        <v>536370</v>
      </c>
      <c r="J335" s="189">
        <v>531070</v>
      </c>
      <c r="K335" s="188">
        <v>529710</v>
      </c>
      <c r="L335" s="188">
        <v>445342</v>
      </c>
      <c r="M335" s="188">
        <v>311554</v>
      </c>
    </row>
    <row r="336" spans="1:13" ht="12.75" x14ac:dyDescent="0.2">
      <c r="A336" s="90" t="s">
        <v>270</v>
      </c>
      <c r="B336" s="310">
        <v>1785</v>
      </c>
      <c r="C336" s="132">
        <v>1775</v>
      </c>
      <c r="D336" s="132">
        <v>1775</v>
      </c>
      <c r="E336" s="132">
        <v>1775</v>
      </c>
      <c r="F336" s="132">
        <v>1775</v>
      </c>
      <c r="G336" s="132">
        <v>1775</v>
      </c>
      <c r="H336" s="132">
        <v>1775</v>
      </c>
      <c r="I336" s="132">
        <v>1775</v>
      </c>
      <c r="J336" s="190">
        <v>1775</v>
      </c>
      <c r="K336" s="132">
        <v>1777</v>
      </c>
      <c r="L336" s="132">
        <v>1286</v>
      </c>
      <c r="M336" s="132">
        <v>563</v>
      </c>
    </row>
    <row r="337" spans="1:13" ht="12.75" x14ac:dyDescent="0.2">
      <c r="A337" s="90" t="s">
        <v>271</v>
      </c>
      <c r="B337" s="310">
        <v>97000</v>
      </c>
      <c r="C337" s="132">
        <v>95685</v>
      </c>
      <c r="D337" s="132">
        <v>95385</v>
      </c>
      <c r="E337" s="132">
        <v>94215</v>
      </c>
      <c r="F337" s="132">
        <v>93395</v>
      </c>
      <c r="G337" s="132">
        <v>91935</v>
      </c>
      <c r="H337" s="132">
        <v>91205</v>
      </c>
      <c r="I337" s="132">
        <v>90835</v>
      </c>
      <c r="J337" s="190">
        <v>89925</v>
      </c>
      <c r="K337" s="132">
        <v>89803</v>
      </c>
      <c r="L337" s="132">
        <v>76129</v>
      </c>
      <c r="M337" s="132">
        <v>53307</v>
      </c>
    </row>
    <row r="338" spans="1:13" ht="12.75" x14ac:dyDescent="0.2">
      <c r="A338" s="90" t="s">
        <v>272</v>
      </c>
      <c r="B338" s="310">
        <v>11935</v>
      </c>
      <c r="C338" s="132">
        <v>11915</v>
      </c>
      <c r="D338" s="132">
        <v>11915</v>
      </c>
      <c r="E338" s="132">
        <v>11900</v>
      </c>
      <c r="F338" s="132">
        <v>11910</v>
      </c>
      <c r="G338" s="132">
        <v>11915</v>
      </c>
      <c r="H338" s="132">
        <v>11915</v>
      </c>
      <c r="I338" s="132">
        <v>11915</v>
      </c>
      <c r="J338" s="190">
        <v>11875</v>
      </c>
      <c r="K338" s="132">
        <v>11869</v>
      </c>
      <c r="L338" s="132">
        <v>9652</v>
      </c>
      <c r="M338" s="132">
        <v>6148</v>
      </c>
    </row>
    <row r="339" spans="1:13" ht="12.75" x14ac:dyDescent="0.2">
      <c r="A339" s="90" t="s">
        <v>273</v>
      </c>
      <c r="B339" s="310">
        <v>1880</v>
      </c>
      <c r="C339" s="132">
        <v>1880</v>
      </c>
      <c r="D339" s="132">
        <v>1880</v>
      </c>
      <c r="E339" s="132">
        <v>1880</v>
      </c>
      <c r="F339" s="132">
        <v>1880</v>
      </c>
      <c r="G339" s="132">
        <v>1880</v>
      </c>
      <c r="H339" s="132">
        <v>1365</v>
      </c>
      <c r="I339" s="132">
        <v>1360</v>
      </c>
      <c r="J339" s="190">
        <v>1355</v>
      </c>
      <c r="K339" s="132">
        <v>1351</v>
      </c>
      <c r="L339" s="132">
        <v>1382</v>
      </c>
      <c r="M339" s="132">
        <v>748</v>
      </c>
    </row>
    <row r="340" spans="1:13" ht="12.75" x14ac:dyDescent="0.2">
      <c r="A340" s="90" t="s">
        <v>274</v>
      </c>
      <c r="B340" s="310">
        <v>24125</v>
      </c>
      <c r="C340" s="132">
        <v>23555</v>
      </c>
      <c r="D340" s="132">
        <v>23375</v>
      </c>
      <c r="E340" s="132">
        <v>23080</v>
      </c>
      <c r="F340" s="132">
        <v>22715</v>
      </c>
      <c r="G340" s="132">
        <v>22340</v>
      </c>
      <c r="H340" s="132">
        <v>21460</v>
      </c>
      <c r="I340" s="132">
        <v>21275</v>
      </c>
      <c r="J340" s="190">
        <v>21130</v>
      </c>
      <c r="K340" s="132">
        <v>21083</v>
      </c>
      <c r="L340" s="132">
        <v>17708</v>
      </c>
      <c r="M340" s="132">
        <v>13559</v>
      </c>
    </row>
    <row r="341" spans="1:13" ht="12.75" x14ac:dyDescent="0.2">
      <c r="A341" s="90" t="s">
        <v>275</v>
      </c>
      <c r="B341" s="310">
        <v>655</v>
      </c>
      <c r="C341" s="132">
        <v>650</v>
      </c>
      <c r="D341" s="132">
        <v>640</v>
      </c>
      <c r="E341" s="132">
        <v>640</v>
      </c>
      <c r="F341" s="132">
        <v>640</v>
      </c>
      <c r="G341" s="132">
        <v>640</v>
      </c>
      <c r="H341" s="132">
        <v>640</v>
      </c>
      <c r="I341" s="132">
        <v>640</v>
      </c>
      <c r="J341" s="190">
        <v>635</v>
      </c>
      <c r="K341" s="132">
        <v>637</v>
      </c>
      <c r="L341" s="132">
        <v>600</v>
      </c>
      <c r="M341" s="132">
        <v>563</v>
      </c>
    </row>
    <row r="342" spans="1:13" ht="12.75" x14ac:dyDescent="0.2">
      <c r="A342" s="90" t="s">
        <v>276</v>
      </c>
      <c r="B342" s="310">
        <v>101920</v>
      </c>
      <c r="C342" s="132">
        <v>101540</v>
      </c>
      <c r="D342" s="132">
        <v>99340</v>
      </c>
      <c r="E342" s="132">
        <v>97480</v>
      </c>
      <c r="F342" s="132">
        <v>95310</v>
      </c>
      <c r="G342" s="132">
        <v>93340</v>
      </c>
      <c r="H342" s="132">
        <v>92550</v>
      </c>
      <c r="I342" s="132">
        <v>92350</v>
      </c>
      <c r="J342" s="190">
        <v>91970</v>
      </c>
      <c r="K342" s="132">
        <v>91611</v>
      </c>
      <c r="L342" s="132">
        <v>70186</v>
      </c>
      <c r="M342" s="132">
        <v>37598</v>
      </c>
    </row>
    <row r="343" spans="1:13" ht="12.75" x14ac:dyDescent="0.2">
      <c r="A343" s="90" t="s">
        <v>277</v>
      </c>
      <c r="B343" s="310">
        <v>3700</v>
      </c>
      <c r="C343" s="132">
        <v>3630</v>
      </c>
      <c r="D343" s="132">
        <v>3530</v>
      </c>
      <c r="E343" s="132">
        <v>3425</v>
      </c>
      <c r="F343" s="132">
        <v>3365</v>
      </c>
      <c r="G343" s="132">
        <v>3320</v>
      </c>
      <c r="H343" s="132">
        <v>3225</v>
      </c>
      <c r="I343" s="132">
        <v>3135</v>
      </c>
      <c r="J343" s="190">
        <v>3115</v>
      </c>
      <c r="K343" s="132">
        <v>3111</v>
      </c>
      <c r="L343" s="132">
        <v>1949</v>
      </c>
      <c r="M343" s="132">
        <v>2060</v>
      </c>
    </row>
    <row r="344" spans="1:13" ht="12.75" x14ac:dyDescent="0.2">
      <c r="A344" s="90" t="s">
        <v>329</v>
      </c>
      <c r="B344" s="310">
        <v>10</v>
      </c>
      <c r="C344" s="132">
        <v>9</v>
      </c>
      <c r="D344" s="132">
        <v>9.0346338857141166</v>
      </c>
      <c r="E344" s="132">
        <v>9.0353125095108364</v>
      </c>
      <c r="F344" s="132">
        <v>9.036099460276322</v>
      </c>
      <c r="G344" s="132">
        <v>9.0363662013554524</v>
      </c>
      <c r="H344" s="132">
        <v>9.0371118818094818</v>
      </c>
      <c r="I344" s="132">
        <v>9.0260520494820007</v>
      </c>
      <c r="J344" s="190">
        <v>9.0002457740512138</v>
      </c>
      <c r="K344" s="132">
        <v>9</v>
      </c>
      <c r="L344" s="132">
        <v>15</v>
      </c>
      <c r="M344" s="132">
        <v>6</v>
      </c>
    </row>
    <row r="345" spans="1:13" ht="12.75" x14ac:dyDescent="0.2">
      <c r="A345" s="90" t="s">
        <v>278</v>
      </c>
      <c r="B345" s="310">
        <v>3095</v>
      </c>
      <c r="C345" s="132">
        <v>2980</v>
      </c>
      <c r="D345" s="132">
        <v>2015</v>
      </c>
      <c r="E345" s="132">
        <v>2015</v>
      </c>
      <c r="F345" s="132">
        <v>2015</v>
      </c>
      <c r="G345" s="132">
        <v>2015</v>
      </c>
      <c r="H345" s="132">
        <v>1990</v>
      </c>
      <c r="I345" s="132">
        <v>1990</v>
      </c>
      <c r="J345" s="190">
        <v>1970</v>
      </c>
      <c r="K345" s="132">
        <v>1947</v>
      </c>
      <c r="L345" s="132">
        <v>1605</v>
      </c>
      <c r="M345" s="132">
        <v>972</v>
      </c>
    </row>
    <row r="346" spans="1:13" ht="12.75" x14ac:dyDescent="0.2">
      <c r="A346" s="90" t="s">
        <v>330</v>
      </c>
      <c r="B346" s="310">
        <v>1600</v>
      </c>
      <c r="C346" s="132">
        <v>1600</v>
      </c>
      <c r="D346" s="132">
        <v>1599.3044584555576</v>
      </c>
      <c r="E346" s="132">
        <v>1590.1312753295822</v>
      </c>
      <c r="F346" s="132">
        <v>1563.9092933569941</v>
      </c>
      <c r="G346" s="132">
        <v>1557.833463245139</v>
      </c>
      <c r="H346" s="132">
        <v>1557.8358051718355</v>
      </c>
      <c r="I346" s="132">
        <v>1552.4828273173159</v>
      </c>
      <c r="J346" s="190">
        <v>1546.9973500109518</v>
      </c>
      <c r="K346" s="132">
        <v>1547</v>
      </c>
      <c r="L346" s="132">
        <v>1388</v>
      </c>
      <c r="M346" s="132">
        <v>1197</v>
      </c>
    </row>
    <row r="347" spans="1:13" ht="12.75" x14ac:dyDescent="0.2">
      <c r="A347" s="90" t="s">
        <v>331</v>
      </c>
      <c r="B347" s="310">
        <v>35</v>
      </c>
      <c r="C347" s="132">
        <v>36</v>
      </c>
      <c r="D347" s="132">
        <v>36.354958570692141</v>
      </c>
      <c r="E347" s="132">
        <v>36.512251909962643</v>
      </c>
      <c r="F347" s="132">
        <v>34.15951753600045</v>
      </c>
      <c r="G347" s="132">
        <v>34.118369743005232</v>
      </c>
      <c r="H347" s="132">
        <v>34.090374461781202</v>
      </c>
      <c r="I347" s="132">
        <v>31</v>
      </c>
      <c r="J347" s="190">
        <v>32.110726643598625</v>
      </c>
      <c r="K347" s="132">
        <v>32</v>
      </c>
      <c r="L347" s="132">
        <v>37</v>
      </c>
      <c r="M347" s="132">
        <v>27</v>
      </c>
    </row>
    <row r="348" spans="1:13" ht="12.75" x14ac:dyDescent="0.2">
      <c r="A348" s="90" t="s">
        <v>279</v>
      </c>
      <c r="B348" s="310">
        <v>19505</v>
      </c>
      <c r="C348" s="132">
        <v>19350</v>
      </c>
      <c r="D348" s="132">
        <v>19145</v>
      </c>
      <c r="E348" s="132">
        <v>19080</v>
      </c>
      <c r="F348" s="132">
        <v>18955</v>
      </c>
      <c r="G348" s="132">
        <v>18575</v>
      </c>
      <c r="H348" s="132">
        <v>18265</v>
      </c>
      <c r="I348" s="132">
        <v>18255</v>
      </c>
      <c r="J348" s="190">
        <v>18205</v>
      </c>
      <c r="K348" s="132">
        <v>18194</v>
      </c>
      <c r="L348" s="132">
        <v>11791</v>
      </c>
      <c r="M348" s="132">
        <v>3093</v>
      </c>
    </row>
    <row r="349" spans="1:13" ht="12.75" x14ac:dyDescent="0.2">
      <c r="A349" s="90" t="s">
        <v>280</v>
      </c>
      <c r="B349" s="310">
        <v>52785</v>
      </c>
      <c r="C349" s="132">
        <v>50985</v>
      </c>
      <c r="D349" s="132">
        <v>49745</v>
      </c>
      <c r="E349" s="132">
        <v>49280</v>
      </c>
      <c r="F349" s="132">
        <v>49140</v>
      </c>
      <c r="G349" s="132">
        <v>49135</v>
      </c>
      <c r="H349" s="132">
        <v>48695</v>
      </c>
      <c r="I349" s="132">
        <v>48415</v>
      </c>
      <c r="J349" s="190">
        <v>48090</v>
      </c>
      <c r="K349" s="132">
        <v>48035</v>
      </c>
      <c r="L349" s="132">
        <v>41223</v>
      </c>
      <c r="M349" s="132">
        <v>29435</v>
      </c>
    </row>
    <row r="350" spans="1:13" ht="12.75" x14ac:dyDescent="0.2">
      <c r="A350" s="90" t="s">
        <v>332</v>
      </c>
      <c r="B350" s="310">
        <v>24130</v>
      </c>
      <c r="C350" s="132">
        <v>24049</v>
      </c>
      <c r="D350" s="132">
        <v>23928.501744141227</v>
      </c>
      <c r="E350" s="132">
        <v>23726.210190195266</v>
      </c>
      <c r="F350" s="132">
        <v>24021.676135122601</v>
      </c>
      <c r="G350" s="132">
        <v>23605.643403881117</v>
      </c>
      <c r="H350" s="132">
        <v>23215.125188902111</v>
      </c>
      <c r="I350" s="132">
        <v>23250.67668230012</v>
      </c>
      <c r="J350" s="190">
        <v>23190.76394428698</v>
      </c>
      <c r="K350" s="132">
        <v>23192</v>
      </c>
      <c r="L350" s="132">
        <v>20127</v>
      </c>
      <c r="M350" s="132">
        <v>13258</v>
      </c>
    </row>
    <row r="351" spans="1:13" ht="12.75" x14ac:dyDescent="0.2">
      <c r="A351" s="90" t="s">
        <v>333</v>
      </c>
      <c r="B351" s="310">
        <v>2905</v>
      </c>
      <c r="C351" s="132">
        <v>2480</v>
      </c>
      <c r="D351" s="132">
        <v>2479.6072868812403</v>
      </c>
      <c r="E351" s="132">
        <v>2393.6716237319324</v>
      </c>
      <c r="F351" s="132">
        <v>2386.3013132617211</v>
      </c>
      <c r="G351" s="132">
        <v>2362.5021620983694</v>
      </c>
      <c r="H351" s="132">
        <v>2248.2479881080517</v>
      </c>
      <c r="I351" s="132">
        <v>2144.1370649443843</v>
      </c>
      <c r="J351" s="190">
        <v>2139.7534471269669</v>
      </c>
      <c r="K351" s="132">
        <v>2138</v>
      </c>
      <c r="L351" s="132">
        <v>4</v>
      </c>
      <c r="M351" s="132">
        <v>10</v>
      </c>
    </row>
    <row r="352" spans="1:13" ht="12.75" x14ac:dyDescent="0.2">
      <c r="A352" s="90" t="s">
        <v>27</v>
      </c>
      <c r="B352" s="310">
        <v>259215</v>
      </c>
      <c r="C352" s="132">
        <v>253741</v>
      </c>
      <c r="D352" s="132">
        <v>246797.1969180656</v>
      </c>
      <c r="E352" s="132">
        <v>237984.43934632378</v>
      </c>
      <c r="F352" s="132">
        <v>231349.91764126241</v>
      </c>
      <c r="G352" s="132">
        <v>226550.86623483105</v>
      </c>
      <c r="H352" s="132">
        <v>222695.66353147436</v>
      </c>
      <c r="I352" s="132">
        <v>217437.67737338872</v>
      </c>
      <c r="J352" s="190">
        <v>214106.37428615749</v>
      </c>
      <c r="K352" s="132">
        <v>213374</v>
      </c>
      <c r="L352" s="132">
        <v>190260</v>
      </c>
      <c r="M352" s="132">
        <v>149010</v>
      </c>
    </row>
    <row r="353" spans="1:13" ht="12.75" x14ac:dyDescent="0.2">
      <c r="A353" s="91"/>
      <c r="B353" s="311"/>
      <c r="C353" s="132"/>
      <c r="D353" s="132"/>
      <c r="E353" s="132"/>
      <c r="F353" s="132"/>
      <c r="G353" s="132"/>
      <c r="H353" s="132"/>
      <c r="I353" s="132"/>
      <c r="J353" s="190"/>
      <c r="K353" s="132"/>
      <c r="L353" s="132"/>
      <c r="M353" s="132"/>
    </row>
    <row r="354" spans="1:13" ht="12.75" x14ac:dyDescent="0.2">
      <c r="A354" s="89" t="s">
        <v>68</v>
      </c>
      <c r="B354" s="188">
        <v>1450</v>
      </c>
      <c r="C354" s="188">
        <v>1480</v>
      </c>
      <c r="D354" s="188">
        <v>1465</v>
      </c>
      <c r="E354" s="188">
        <v>1445</v>
      </c>
      <c r="F354" s="188">
        <v>1440</v>
      </c>
      <c r="G354" s="188">
        <v>1430</v>
      </c>
      <c r="H354" s="188">
        <v>1425</v>
      </c>
      <c r="I354" s="188">
        <v>1435</v>
      </c>
      <c r="J354" s="189">
        <v>1440</v>
      </c>
      <c r="K354" s="188">
        <v>1441</v>
      </c>
      <c r="L354" s="188">
        <v>1547</v>
      </c>
      <c r="M354" s="188">
        <v>1396</v>
      </c>
    </row>
    <row r="355" spans="1:13" ht="12.75" x14ac:dyDescent="0.2">
      <c r="A355" s="90" t="s">
        <v>281</v>
      </c>
      <c r="B355" s="310">
        <v>475</v>
      </c>
      <c r="C355" s="132">
        <v>475</v>
      </c>
      <c r="D355" s="132">
        <v>475</v>
      </c>
      <c r="E355" s="132">
        <v>475</v>
      </c>
      <c r="F355" s="132">
        <v>475</v>
      </c>
      <c r="G355" s="132">
        <v>475</v>
      </c>
      <c r="H355" s="132">
        <v>475</v>
      </c>
      <c r="I355" s="132">
        <v>475</v>
      </c>
      <c r="J355" s="190">
        <v>475</v>
      </c>
      <c r="K355" s="132">
        <v>473</v>
      </c>
      <c r="L355" s="132">
        <v>469</v>
      </c>
      <c r="M355" s="132">
        <v>399</v>
      </c>
    </row>
    <row r="356" spans="1:13" ht="12.75" x14ac:dyDescent="0.2">
      <c r="A356" s="90" t="s">
        <v>282</v>
      </c>
      <c r="B356" s="310">
        <v>140</v>
      </c>
      <c r="C356" s="132">
        <v>140</v>
      </c>
      <c r="D356" s="132">
        <v>130</v>
      </c>
      <c r="E356" s="132">
        <v>130</v>
      </c>
      <c r="F356" s="132">
        <v>130</v>
      </c>
      <c r="G356" s="132">
        <v>130</v>
      </c>
      <c r="H356" s="132">
        <v>130</v>
      </c>
      <c r="I356" s="132">
        <v>130</v>
      </c>
      <c r="J356" s="190">
        <v>130</v>
      </c>
      <c r="K356" s="132">
        <v>130</v>
      </c>
      <c r="L356" s="132">
        <v>170</v>
      </c>
      <c r="M356" s="132">
        <v>163</v>
      </c>
    </row>
    <row r="357" spans="1:13" ht="12.75" x14ac:dyDescent="0.2">
      <c r="A357" s="90" t="s">
        <v>283</v>
      </c>
      <c r="B357" s="310">
        <v>160</v>
      </c>
      <c r="C357" s="132">
        <v>160</v>
      </c>
      <c r="D357" s="132">
        <v>160</v>
      </c>
      <c r="E357" s="132">
        <v>160</v>
      </c>
      <c r="F357" s="132">
        <v>160</v>
      </c>
      <c r="G357" s="132">
        <v>160</v>
      </c>
      <c r="H357" s="132">
        <v>160</v>
      </c>
      <c r="I357" s="132">
        <v>160</v>
      </c>
      <c r="J357" s="190">
        <v>160</v>
      </c>
      <c r="K357" s="132">
        <v>160</v>
      </c>
      <c r="L357" s="132">
        <v>140</v>
      </c>
      <c r="M357" s="132">
        <v>149</v>
      </c>
    </row>
    <row r="358" spans="1:13" ht="12.75" x14ac:dyDescent="0.2">
      <c r="A358" s="90" t="s">
        <v>27</v>
      </c>
      <c r="B358" s="310">
        <v>675</v>
      </c>
      <c r="C358" s="132">
        <v>705</v>
      </c>
      <c r="D358" s="132">
        <v>700</v>
      </c>
      <c r="E358" s="132">
        <v>680</v>
      </c>
      <c r="F358" s="132">
        <v>675</v>
      </c>
      <c r="G358" s="132">
        <v>665</v>
      </c>
      <c r="H358" s="132">
        <v>660</v>
      </c>
      <c r="I358" s="132">
        <v>670</v>
      </c>
      <c r="J358" s="190">
        <v>675</v>
      </c>
      <c r="K358" s="132">
        <v>678</v>
      </c>
      <c r="L358" s="132">
        <v>768</v>
      </c>
      <c r="M358" s="132">
        <v>685</v>
      </c>
    </row>
    <row r="359" spans="1:13" ht="12.75" x14ac:dyDescent="0.2">
      <c r="A359" s="91"/>
      <c r="B359" s="311"/>
      <c r="C359" s="132"/>
      <c r="D359" s="132"/>
      <c r="E359" s="132"/>
      <c r="F359" s="132"/>
      <c r="G359" s="132"/>
      <c r="H359" s="132"/>
      <c r="I359" s="132"/>
      <c r="J359" s="190"/>
      <c r="K359" s="132"/>
      <c r="L359" s="132"/>
      <c r="M359" s="132"/>
    </row>
    <row r="360" spans="1:13" ht="12.75" x14ac:dyDescent="0.2">
      <c r="A360" s="89" t="s">
        <v>69</v>
      </c>
      <c r="B360" s="188">
        <v>107415</v>
      </c>
      <c r="C360" s="188">
        <v>106300</v>
      </c>
      <c r="D360" s="188">
        <v>104990</v>
      </c>
      <c r="E360" s="188">
        <v>103630</v>
      </c>
      <c r="F360" s="188">
        <v>102525</v>
      </c>
      <c r="G360" s="188">
        <v>101400</v>
      </c>
      <c r="H360" s="188">
        <v>100550</v>
      </c>
      <c r="I360" s="188">
        <v>99850</v>
      </c>
      <c r="J360" s="189">
        <v>99405</v>
      </c>
      <c r="K360" s="188">
        <v>99193</v>
      </c>
      <c r="L360" s="188">
        <v>84992</v>
      </c>
      <c r="M360" s="188">
        <v>65551</v>
      </c>
    </row>
    <row r="361" spans="1:13" ht="12.75" x14ac:dyDescent="0.2">
      <c r="A361" s="90" t="s">
        <v>284</v>
      </c>
      <c r="B361" s="310">
        <v>1655</v>
      </c>
      <c r="C361" s="132">
        <v>1640</v>
      </c>
      <c r="D361" s="132">
        <v>1620</v>
      </c>
      <c r="E361" s="132">
        <v>1620</v>
      </c>
      <c r="F361" s="132">
        <v>1620</v>
      </c>
      <c r="G361" s="132">
        <v>1610</v>
      </c>
      <c r="H361" s="132">
        <v>1610</v>
      </c>
      <c r="I361" s="132">
        <v>1615</v>
      </c>
      <c r="J361" s="190">
        <v>1615</v>
      </c>
      <c r="K361" s="132">
        <v>1614</v>
      </c>
      <c r="L361" s="132">
        <v>1478</v>
      </c>
      <c r="M361" s="132">
        <v>1175</v>
      </c>
    </row>
    <row r="362" spans="1:13" ht="12.75" x14ac:dyDescent="0.2">
      <c r="A362" s="90" t="s">
        <v>285</v>
      </c>
      <c r="B362" s="310">
        <v>2270</v>
      </c>
      <c r="C362" s="132">
        <v>2205</v>
      </c>
      <c r="D362" s="132">
        <v>2190</v>
      </c>
      <c r="E362" s="132">
        <v>2125</v>
      </c>
      <c r="F362" s="132">
        <v>2070</v>
      </c>
      <c r="G362" s="132">
        <v>2065</v>
      </c>
      <c r="H362" s="132">
        <v>2035</v>
      </c>
      <c r="I362" s="132">
        <v>2035</v>
      </c>
      <c r="J362" s="190">
        <v>2015</v>
      </c>
      <c r="K362" s="132">
        <v>2007</v>
      </c>
      <c r="L362" s="132">
        <v>1514</v>
      </c>
      <c r="M362" s="132">
        <v>1289</v>
      </c>
    </row>
    <row r="363" spans="1:13" ht="12.75" x14ac:dyDescent="0.2">
      <c r="A363" s="90" t="s">
        <v>286</v>
      </c>
      <c r="B363" s="310">
        <v>2720</v>
      </c>
      <c r="C363" s="132">
        <v>2670</v>
      </c>
      <c r="D363" s="132">
        <v>2635</v>
      </c>
      <c r="E363" s="132">
        <v>2590</v>
      </c>
      <c r="F363" s="132">
        <v>2570</v>
      </c>
      <c r="G363" s="132">
        <v>2550</v>
      </c>
      <c r="H363" s="132">
        <v>2535</v>
      </c>
      <c r="I363" s="132">
        <v>2530</v>
      </c>
      <c r="J363" s="190">
        <v>2535</v>
      </c>
      <c r="K363" s="132">
        <v>2534</v>
      </c>
      <c r="L363" s="132">
        <v>2119</v>
      </c>
      <c r="M363" s="132">
        <v>1526</v>
      </c>
    </row>
    <row r="364" spans="1:13" ht="12.75" x14ac:dyDescent="0.2">
      <c r="A364" s="90" t="s">
        <v>287</v>
      </c>
      <c r="B364" s="310">
        <v>3230</v>
      </c>
      <c r="C364" s="132">
        <v>3225</v>
      </c>
      <c r="D364" s="132">
        <v>3190</v>
      </c>
      <c r="E364" s="132">
        <v>3185</v>
      </c>
      <c r="F364" s="132">
        <v>3180</v>
      </c>
      <c r="G364" s="132">
        <v>3170</v>
      </c>
      <c r="H364" s="132">
        <v>3175</v>
      </c>
      <c r="I364" s="132">
        <v>3175</v>
      </c>
      <c r="J364" s="190">
        <v>3170</v>
      </c>
      <c r="K364" s="132">
        <v>3162</v>
      </c>
      <c r="L364" s="132">
        <v>2598</v>
      </c>
      <c r="M364" s="132">
        <v>1663</v>
      </c>
    </row>
    <row r="365" spans="1:13" ht="12.75" x14ac:dyDescent="0.2">
      <c r="A365" s="90" t="s">
        <v>288</v>
      </c>
      <c r="B365" s="310">
        <v>4105</v>
      </c>
      <c r="C365" s="132">
        <v>4095</v>
      </c>
      <c r="D365" s="132">
        <v>3975</v>
      </c>
      <c r="E365" s="132">
        <v>3905</v>
      </c>
      <c r="F365" s="132">
        <v>3825</v>
      </c>
      <c r="G365" s="132">
        <v>3755</v>
      </c>
      <c r="H365" s="132">
        <v>3735</v>
      </c>
      <c r="I365" s="132">
        <v>3740</v>
      </c>
      <c r="J365" s="190">
        <v>3740</v>
      </c>
      <c r="K365" s="132">
        <v>3742</v>
      </c>
      <c r="L365" s="132">
        <v>2586</v>
      </c>
      <c r="M365" s="132">
        <v>1292</v>
      </c>
    </row>
    <row r="366" spans="1:13" ht="12.75" x14ac:dyDescent="0.2">
      <c r="A366" s="90" t="s">
        <v>341</v>
      </c>
      <c r="B366" s="310">
        <v>33810</v>
      </c>
      <c r="C366" s="132">
        <v>33665</v>
      </c>
      <c r="D366" s="132">
        <v>33405</v>
      </c>
      <c r="E366" s="132">
        <v>33080</v>
      </c>
      <c r="F366" s="132">
        <v>32705</v>
      </c>
      <c r="G366" s="132">
        <v>32510</v>
      </c>
      <c r="H366" s="132">
        <v>32435</v>
      </c>
      <c r="I366" s="132">
        <v>32270</v>
      </c>
      <c r="J366" s="190">
        <v>32240</v>
      </c>
      <c r="K366" s="132">
        <v>32187</v>
      </c>
      <c r="L366" s="132">
        <v>26499</v>
      </c>
      <c r="M366" s="132">
        <v>17894</v>
      </c>
    </row>
    <row r="367" spans="1:13" ht="12.75" x14ac:dyDescent="0.2">
      <c r="A367" s="90" t="s">
        <v>289</v>
      </c>
      <c r="B367" s="310">
        <v>23795</v>
      </c>
      <c r="C367" s="132">
        <v>23480</v>
      </c>
      <c r="D367" s="132">
        <v>23465</v>
      </c>
      <c r="E367" s="132">
        <v>22900</v>
      </c>
      <c r="F367" s="132">
        <v>22765</v>
      </c>
      <c r="G367" s="132">
        <v>22580</v>
      </c>
      <c r="H367" s="132">
        <v>22300</v>
      </c>
      <c r="I367" s="132">
        <v>22230</v>
      </c>
      <c r="J367" s="190">
        <v>22110</v>
      </c>
      <c r="K367" s="132">
        <v>22068</v>
      </c>
      <c r="L367" s="132">
        <v>18064</v>
      </c>
      <c r="M367" s="132">
        <v>13086</v>
      </c>
    </row>
    <row r="368" spans="1:13" ht="12.75" x14ac:dyDescent="0.2">
      <c r="A368" s="90" t="s">
        <v>290</v>
      </c>
      <c r="B368" s="310">
        <v>6190</v>
      </c>
      <c r="C368" s="132">
        <v>6185</v>
      </c>
      <c r="D368" s="132">
        <v>6115</v>
      </c>
      <c r="E368" s="132">
        <v>6115</v>
      </c>
      <c r="F368" s="132">
        <v>6225</v>
      </c>
      <c r="G368" s="132">
        <v>6180</v>
      </c>
      <c r="H368" s="132">
        <v>6180</v>
      </c>
      <c r="I368" s="132">
        <v>6125</v>
      </c>
      <c r="J368" s="190">
        <v>6125</v>
      </c>
      <c r="K368" s="132">
        <v>6127</v>
      </c>
      <c r="L368" s="132">
        <v>5561</v>
      </c>
      <c r="M368" s="132">
        <v>3979</v>
      </c>
    </row>
    <row r="369" spans="1:15" ht="12.75" x14ac:dyDescent="0.2">
      <c r="A369" s="90" t="s">
        <v>339</v>
      </c>
      <c r="B369" s="310">
        <v>1275</v>
      </c>
      <c r="C369" s="132">
        <v>1240</v>
      </c>
      <c r="D369" s="132">
        <v>1226.4865239945684</v>
      </c>
      <c r="E369" s="132">
        <v>1197.2147692452947</v>
      </c>
      <c r="F369" s="132">
        <v>1197.2147692452947</v>
      </c>
      <c r="G369" s="132">
        <v>1182.9135802469136</v>
      </c>
      <c r="H369" s="132">
        <v>1180</v>
      </c>
      <c r="I369" s="132">
        <v>1180</v>
      </c>
      <c r="J369" s="190">
        <v>1180</v>
      </c>
      <c r="K369" s="132">
        <v>1180</v>
      </c>
      <c r="L369" s="132">
        <v>1128</v>
      </c>
      <c r="M369" s="132">
        <v>1194</v>
      </c>
    </row>
    <row r="370" spans="1:15" ht="12.75" x14ac:dyDescent="0.2">
      <c r="A370" s="90" t="s">
        <v>291</v>
      </c>
      <c r="B370" s="310">
        <v>1090</v>
      </c>
      <c r="C370" s="132">
        <v>1075</v>
      </c>
      <c r="D370" s="132">
        <v>1070</v>
      </c>
      <c r="E370" s="132">
        <v>1070</v>
      </c>
      <c r="F370" s="132">
        <v>1050</v>
      </c>
      <c r="G370" s="132">
        <v>1030</v>
      </c>
      <c r="H370" s="132">
        <v>1020</v>
      </c>
      <c r="I370" s="132">
        <v>1020</v>
      </c>
      <c r="J370" s="190">
        <v>1020</v>
      </c>
      <c r="K370" s="132">
        <v>1024</v>
      </c>
      <c r="L370" s="132">
        <v>794</v>
      </c>
      <c r="M370" s="132">
        <v>867</v>
      </c>
    </row>
    <row r="371" spans="1:15" ht="12.75" x14ac:dyDescent="0.2">
      <c r="A371" s="90" t="s">
        <v>27</v>
      </c>
      <c r="B371" s="310">
        <v>27275</v>
      </c>
      <c r="C371" s="132">
        <v>26820</v>
      </c>
      <c r="D371" s="132">
        <v>26098.513476005435</v>
      </c>
      <c r="E371" s="132">
        <v>25842.7852307547</v>
      </c>
      <c r="F371" s="132">
        <v>25317.7852307547</v>
      </c>
      <c r="G371" s="132">
        <v>24767.08641975309</v>
      </c>
      <c r="H371" s="132">
        <v>24345</v>
      </c>
      <c r="I371" s="132">
        <v>23930</v>
      </c>
      <c r="J371" s="190">
        <v>23655</v>
      </c>
      <c r="K371" s="132">
        <v>23548</v>
      </c>
      <c r="L371" s="132">
        <v>22651</v>
      </c>
      <c r="M371" s="132">
        <v>21586</v>
      </c>
      <c r="O371" s="29"/>
    </row>
    <row r="372" spans="1:15" ht="9" customHeight="1" x14ac:dyDescent="0.2">
      <c r="A372" s="49"/>
      <c r="B372" s="49"/>
      <c r="C372" s="49"/>
      <c r="D372" s="49"/>
      <c r="E372" s="49"/>
      <c r="F372" s="49"/>
      <c r="G372" s="49"/>
      <c r="H372" s="49"/>
      <c r="I372" s="76"/>
      <c r="J372" s="49"/>
      <c r="K372" s="50"/>
      <c r="L372" s="50"/>
      <c r="M372" s="50"/>
    </row>
    <row r="373" spans="1:15" ht="12.75" x14ac:dyDescent="0.2">
      <c r="A373" s="51" t="s">
        <v>347</v>
      </c>
      <c r="B373" s="51"/>
      <c r="C373" s="51"/>
      <c r="D373" s="51"/>
      <c r="E373" s="51"/>
      <c r="F373" s="51"/>
      <c r="G373" s="51"/>
      <c r="H373" s="51"/>
      <c r="I373" s="76"/>
      <c r="J373" s="49"/>
      <c r="K373" s="50"/>
      <c r="L373" s="133"/>
      <c r="M373" s="50"/>
    </row>
    <row r="374" spans="1:15" ht="16.5" customHeight="1" x14ac:dyDescent="0.2">
      <c r="A374" s="72" t="s">
        <v>428</v>
      </c>
      <c r="B374" s="72"/>
      <c r="C374" s="72"/>
      <c r="D374" s="72"/>
      <c r="E374" s="72"/>
      <c r="F374" s="72"/>
      <c r="G374" s="49"/>
      <c r="H374" s="49"/>
      <c r="I374" s="76"/>
      <c r="J374" s="49"/>
      <c r="K374" s="50"/>
      <c r="L374" s="133"/>
      <c r="M374" s="50"/>
    </row>
    <row r="375" spans="1:15" ht="18" customHeight="1" x14ac:dyDescent="0.25">
      <c r="A375" s="49" t="s">
        <v>382</v>
      </c>
      <c r="B375" s="49"/>
      <c r="C375" s="49"/>
      <c r="D375" s="49"/>
      <c r="E375" s="49"/>
      <c r="F375" s="49"/>
      <c r="G375" s="65"/>
      <c r="H375" s="65"/>
    </row>
    <row r="376" spans="1:15" ht="16.5" customHeight="1" x14ac:dyDescent="0.25">
      <c r="A376" s="49" t="s">
        <v>411</v>
      </c>
      <c r="B376" s="49"/>
      <c r="C376" s="49"/>
      <c r="D376" s="49"/>
      <c r="E376" s="49"/>
      <c r="F376" s="49"/>
      <c r="G376" s="65"/>
      <c r="H376" s="65"/>
    </row>
    <row r="377" spans="1:15" ht="18" customHeight="1" x14ac:dyDescent="0.25">
      <c r="A377" s="65" t="s">
        <v>362</v>
      </c>
      <c r="B377" s="65"/>
      <c r="C377" s="65"/>
      <c r="D377" s="65"/>
      <c r="E377" s="65"/>
      <c r="F377" s="65"/>
      <c r="G377" s="92"/>
      <c r="H377" s="92"/>
      <c r="L377" s="37"/>
    </row>
    <row r="378" spans="1:15" x14ac:dyDescent="0.25">
      <c r="A378" s="92" t="s">
        <v>363</v>
      </c>
      <c r="B378" s="92"/>
      <c r="C378" s="92"/>
      <c r="D378" s="92"/>
      <c r="E378" s="92"/>
      <c r="F378" s="92"/>
      <c r="G378" s="65"/>
      <c r="H378" s="65"/>
    </row>
    <row r="379" spans="1:15" x14ac:dyDescent="0.25">
      <c r="A379" s="65" t="s">
        <v>415</v>
      </c>
      <c r="B379" s="65"/>
      <c r="C379" s="65"/>
      <c r="D379" s="65"/>
      <c r="E379" s="65"/>
      <c r="F379" s="65"/>
      <c r="G379" s="65"/>
      <c r="H379" s="65"/>
    </row>
    <row r="380" spans="1:15" x14ac:dyDescent="0.25">
      <c r="A380" s="65" t="s">
        <v>414</v>
      </c>
      <c r="B380" s="65"/>
      <c r="C380" s="65"/>
      <c r="D380" s="65"/>
      <c r="E380" s="65"/>
      <c r="F380" s="65"/>
      <c r="G380" s="65"/>
      <c r="H380" s="65"/>
    </row>
    <row r="381" spans="1:15" x14ac:dyDescent="0.25">
      <c r="A381" s="65" t="s">
        <v>376</v>
      </c>
      <c r="B381" s="65"/>
      <c r="C381" s="65"/>
      <c r="D381" s="65"/>
      <c r="E381" s="65"/>
      <c r="F381" s="65"/>
      <c r="G381" s="65"/>
      <c r="H381" s="65"/>
    </row>
    <row r="382" spans="1:15" x14ac:dyDescent="0.25">
      <c r="A382" s="65" t="s">
        <v>377</v>
      </c>
      <c r="B382" s="65"/>
      <c r="C382" s="65"/>
      <c r="D382" s="65"/>
      <c r="E382" s="65"/>
      <c r="F382" s="65"/>
      <c r="H382" s="30"/>
      <c r="L382" s="85"/>
      <c r="M382" s="85"/>
    </row>
    <row r="383" spans="1:15" x14ac:dyDescent="0.25">
      <c r="A383" s="65"/>
      <c r="B383" s="65"/>
      <c r="C383" s="65"/>
      <c r="D383" s="65"/>
      <c r="E383" s="65"/>
      <c r="F383" s="65"/>
      <c r="G383" s="65"/>
      <c r="H383" s="107"/>
    </row>
    <row r="384" spans="1:15" x14ac:dyDescent="0.25">
      <c r="A384" s="65"/>
      <c r="B384" s="65"/>
      <c r="C384" s="65"/>
      <c r="D384" s="30"/>
      <c r="E384" s="30"/>
      <c r="F384" s="30"/>
      <c r="G384" s="30"/>
      <c r="H384" s="30"/>
      <c r="I384" s="30"/>
      <c r="J384" s="30"/>
      <c r="K384" s="30"/>
      <c r="L384" s="30"/>
      <c r="M384" s="30"/>
      <c r="O384" s="84"/>
    </row>
  </sheetData>
  <mergeCells count="3">
    <mergeCell ref="A5:A6"/>
    <mergeCell ref="K5:M5"/>
    <mergeCell ref="C5:J5"/>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zoomScaleNormal="100" workbookViewId="0">
      <selection activeCell="B50" sqref="B50"/>
    </sheetView>
  </sheetViews>
  <sheetFormatPr defaultRowHeight="15" x14ac:dyDescent="0.25"/>
  <cols>
    <col min="1" max="7" width="14.7109375" style="17" customWidth="1"/>
    <col min="8" max="8" width="14.7109375" style="34" customWidth="1"/>
    <col min="9" max="9" width="14.7109375" style="17" customWidth="1"/>
    <col min="10" max="10" width="9.7109375" style="1" customWidth="1"/>
    <col min="11" max="12" width="11.5703125" style="1" customWidth="1"/>
    <col min="13" max="13" width="9.140625" style="30"/>
    <col min="14" max="16384" width="9.140625" style="124"/>
  </cols>
  <sheetData>
    <row r="1" spans="1:13" s="17" customFormat="1" x14ac:dyDescent="0.25">
      <c r="A1" s="313" t="s">
        <v>425</v>
      </c>
      <c r="B1" s="313"/>
      <c r="C1" s="313"/>
      <c r="D1" s="297"/>
      <c r="E1" s="297"/>
      <c r="F1" s="297"/>
      <c r="G1" s="297"/>
      <c r="H1" s="67"/>
      <c r="I1" s="18"/>
      <c r="J1" s="18"/>
      <c r="K1" s="18"/>
      <c r="L1" s="18"/>
      <c r="M1" s="34"/>
    </row>
    <row r="2" spans="1:13" s="17" customFormat="1" x14ac:dyDescent="0.25">
      <c r="A2" s="323" t="s">
        <v>433</v>
      </c>
      <c r="B2" s="323"/>
      <c r="C2" s="323"/>
      <c r="D2" s="323"/>
      <c r="E2" s="323"/>
      <c r="F2" s="323"/>
      <c r="G2" s="323"/>
      <c r="H2" s="19"/>
      <c r="I2" s="57"/>
      <c r="J2" s="18"/>
      <c r="K2" s="18"/>
      <c r="L2" s="18"/>
      <c r="M2" s="34"/>
    </row>
    <row r="3" spans="1:13" ht="11.25" customHeight="1" x14ac:dyDescent="0.25">
      <c r="F3" s="34"/>
    </row>
    <row r="4" spans="1:13" s="17" customFormat="1" ht="57.75" customHeight="1" x14ac:dyDescent="0.25">
      <c r="A4" s="277" t="s">
        <v>426</v>
      </c>
      <c r="B4" s="273" t="s">
        <v>416</v>
      </c>
      <c r="C4" s="346"/>
      <c r="D4" s="273"/>
      <c r="E4" s="273"/>
      <c r="F4" s="273"/>
      <c r="G4" s="273"/>
      <c r="H4" s="273"/>
      <c r="I4" s="273"/>
      <c r="J4" s="278"/>
      <c r="K4" s="142" t="s">
        <v>344</v>
      </c>
      <c r="L4" s="143" t="s">
        <v>344</v>
      </c>
      <c r="M4" s="34"/>
    </row>
    <row r="5" spans="1:13" s="17" customFormat="1" x14ac:dyDescent="0.25">
      <c r="A5" s="279"/>
      <c r="B5" s="385">
        <v>2018</v>
      </c>
      <c r="C5" s="385">
        <v>2017</v>
      </c>
      <c r="D5" s="152">
        <v>2016</v>
      </c>
      <c r="E5" s="152">
        <v>2015</v>
      </c>
      <c r="F5" s="152">
        <v>2014</v>
      </c>
      <c r="G5" s="152">
        <v>2013</v>
      </c>
      <c r="H5" s="152">
        <v>2012</v>
      </c>
      <c r="I5" s="152">
        <v>2011</v>
      </c>
      <c r="J5" s="152" t="s">
        <v>357</v>
      </c>
      <c r="K5" s="177">
        <v>2010</v>
      </c>
      <c r="L5" s="178">
        <v>2000</v>
      </c>
      <c r="M5" s="34"/>
    </row>
    <row r="6" spans="1:13" ht="15.75" customHeight="1" x14ac:dyDescent="0.2">
      <c r="A6" s="145" t="s">
        <v>0</v>
      </c>
      <c r="B6" s="282">
        <v>53145</v>
      </c>
      <c r="C6" s="282">
        <v>52710</v>
      </c>
      <c r="D6" s="193">
        <v>52540</v>
      </c>
      <c r="E6" s="193">
        <v>51670</v>
      </c>
      <c r="F6" s="193">
        <v>51270</v>
      </c>
      <c r="G6" s="193">
        <v>50720</v>
      </c>
      <c r="H6" s="193">
        <v>50710</v>
      </c>
      <c r="I6" s="193">
        <v>50520</v>
      </c>
      <c r="J6" s="193">
        <v>50325</v>
      </c>
      <c r="K6" s="194">
        <v>50158</v>
      </c>
      <c r="L6" s="195">
        <v>40852</v>
      </c>
    </row>
    <row r="7" spans="1:13" ht="15" customHeight="1" x14ac:dyDescent="0.25">
      <c r="A7" s="144" t="s">
        <v>1</v>
      </c>
      <c r="B7" s="283">
        <v>7945</v>
      </c>
      <c r="C7" s="283">
        <v>7720</v>
      </c>
      <c r="D7" s="196">
        <v>7647</v>
      </c>
      <c r="E7" s="196">
        <v>7267</v>
      </c>
      <c r="F7" s="196">
        <v>7146</v>
      </c>
      <c r="G7" s="196">
        <v>6912</v>
      </c>
      <c r="H7" s="197">
        <v>6764</v>
      </c>
      <c r="I7" s="196">
        <v>6698</v>
      </c>
      <c r="J7" s="196">
        <v>6587</v>
      </c>
      <c r="K7" s="198">
        <v>6463</v>
      </c>
      <c r="L7" s="199">
        <v>5104</v>
      </c>
    </row>
    <row r="8" spans="1:13" ht="14.1" customHeight="1" x14ac:dyDescent="0.25">
      <c r="A8" s="144" t="s">
        <v>2</v>
      </c>
      <c r="B8" s="283">
        <v>45200</v>
      </c>
      <c r="C8" s="283">
        <v>44990</v>
      </c>
      <c r="D8" s="196">
        <v>44893</v>
      </c>
      <c r="E8" s="196">
        <v>44403</v>
      </c>
      <c r="F8" s="196">
        <v>44124</v>
      </c>
      <c r="G8" s="196">
        <v>43808</v>
      </c>
      <c r="H8" s="197">
        <v>43946</v>
      </c>
      <c r="I8" s="196">
        <v>43822</v>
      </c>
      <c r="J8" s="196">
        <v>43738</v>
      </c>
      <c r="K8" s="198">
        <v>43695</v>
      </c>
      <c r="L8" s="199">
        <v>35748</v>
      </c>
    </row>
    <row r="9" spans="1:13" ht="14.1" customHeight="1" x14ac:dyDescent="0.25">
      <c r="A9" s="144"/>
      <c r="B9" s="281"/>
      <c r="C9" s="281"/>
      <c r="D9" s="196"/>
      <c r="E9" s="196"/>
      <c r="F9" s="196"/>
      <c r="G9" s="196"/>
      <c r="H9" s="197"/>
      <c r="I9" s="200"/>
      <c r="J9" s="200"/>
      <c r="K9" s="201"/>
      <c r="L9" s="202"/>
    </row>
    <row r="10" spans="1:13" ht="15.75" customHeight="1" x14ac:dyDescent="0.2">
      <c r="A10" s="145" t="s">
        <v>3</v>
      </c>
      <c r="B10" s="280">
        <v>485</v>
      </c>
      <c r="C10" s="280">
        <v>485</v>
      </c>
      <c r="D10" s="193">
        <v>485</v>
      </c>
      <c r="E10" s="193">
        <v>485</v>
      </c>
      <c r="F10" s="193">
        <v>485</v>
      </c>
      <c r="G10" s="193">
        <v>485</v>
      </c>
      <c r="H10" s="193">
        <v>485</v>
      </c>
      <c r="I10" s="193">
        <v>475</v>
      </c>
      <c r="J10" s="193">
        <v>475</v>
      </c>
      <c r="K10" s="194">
        <v>471</v>
      </c>
      <c r="L10" s="195">
        <v>471</v>
      </c>
    </row>
    <row r="11" spans="1:13" ht="15" customHeight="1" x14ac:dyDescent="0.25">
      <c r="A11" s="144" t="s">
        <v>2</v>
      </c>
      <c r="B11" s="281">
        <v>45</v>
      </c>
      <c r="C11" s="281">
        <v>43</v>
      </c>
      <c r="D11" s="196">
        <v>43</v>
      </c>
      <c r="E11" s="196">
        <v>43</v>
      </c>
      <c r="F11" s="196">
        <v>43</v>
      </c>
      <c r="G11" s="196">
        <v>43</v>
      </c>
      <c r="H11" s="197">
        <v>43</v>
      </c>
      <c r="I11" s="196">
        <v>42</v>
      </c>
      <c r="J11" s="196">
        <v>42</v>
      </c>
      <c r="K11" s="198">
        <v>40</v>
      </c>
      <c r="L11" s="199">
        <v>42</v>
      </c>
    </row>
    <row r="12" spans="1:13" ht="14.1" customHeight="1" x14ac:dyDescent="0.25">
      <c r="A12" s="144" t="s">
        <v>4</v>
      </c>
      <c r="B12" s="281">
        <v>440</v>
      </c>
      <c r="C12" s="281">
        <v>442</v>
      </c>
      <c r="D12" s="196">
        <v>442</v>
      </c>
      <c r="E12" s="196">
        <v>442</v>
      </c>
      <c r="F12" s="196">
        <v>442</v>
      </c>
      <c r="G12" s="196">
        <v>442</v>
      </c>
      <c r="H12" s="197">
        <v>442</v>
      </c>
      <c r="I12" s="196">
        <v>433</v>
      </c>
      <c r="J12" s="196">
        <v>433</v>
      </c>
      <c r="K12" s="198">
        <v>431</v>
      </c>
      <c r="L12" s="199">
        <v>429</v>
      </c>
    </row>
    <row r="13" spans="1:13" ht="14.1" customHeight="1" x14ac:dyDescent="0.25">
      <c r="A13" s="144"/>
      <c r="B13" s="281"/>
      <c r="C13" s="281"/>
      <c r="D13" s="196"/>
      <c r="E13" s="196"/>
      <c r="F13" s="196"/>
      <c r="G13" s="196"/>
      <c r="H13" s="197"/>
      <c r="I13" s="200"/>
      <c r="J13" s="200"/>
      <c r="K13" s="201"/>
      <c r="L13" s="202"/>
    </row>
    <row r="14" spans="1:13" ht="15.75" customHeight="1" x14ac:dyDescent="0.2">
      <c r="A14" s="145" t="s">
        <v>5</v>
      </c>
      <c r="B14" s="280">
        <v>140</v>
      </c>
      <c r="C14" s="280">
        <v>140</v>
      </c>
      <c r="D14" s="193">
        <v>140</v>
      </c>
      <c r="E14" s="193">
        <v>140</v>
      </c>
      <c r="F14" s="193">
        <v>140</v>
      </c>
      <c r="G14" s="193">
        <v>135</v>
      </c>
      <c r="H14" s="193">
        <v>135</v>
      </c>
      <c r="I14" s="193">
        <v>135</v>
      </c>
      <c r="J14" s="193">
        <v>135</v>
      </c>
      <c r="K14" s="194">
        <v>134</v>
      </c>
      <c r="L14" s="195">
        <v>232</v>
      </c>
    </row>
    <row r="15" spans="1:13" ht="15" customHeight="1" x14ac:dyDescent="0.25">
      <c r="A15" s="144" t="s">
        <v>2</v>
      </c>
      <c r="B15" s="281">
        <v>62</v>
      </c>
      <c r="C15" s="281">
        <v>62</v>
      </c>
      <c r="D15" s="196">
        <v>62</v>
      </c>
      <c r="E15" s="196">
        <v>62</v>
      </c>
      <c r="F15" s="196">
        <v>62</v>
      </c>
      <c r="G15" s="196">
        <v>57</v>
      </c>
      <c r="H15" s="197">
        <v>57</v>
      </c>
      <c r="I15" s="196">
        <v>57</v>
      </c>
      <c r="J15" s="196">
        <v>57</v>
      </c>
      <c r="K15" s="198">
        <v>57</v>
      </c>
      <c r="L15" s="199">
        <v>85</v>
      </c>
    </row>
    <row r="16" spans="1:13" ht="14.1" customHeight="1" x14ac:dyDescent="0.25">
      <c r="A16" s="144" t="s">
        <v>4</v>
      </c>
      <c r="B16" s="281">
        <v>78</v>
      </c>
      <c r="C16" s="281">
        <v>78</v>
      </c>
      <c r="D16" s="196">
        <v>78</v>
      </c>
      <c r="E16" s="196">
        <v>78</v>
      </c>
      <c r="F16" s="196">
        <v>78</v>
      </c>
      <c r="G16" s="196">
        <v>78</v>
      </c>
      <c r="H16" s="197">
        <v>78</v>
      </c>
      <c r="I16" s="196">
        <v>78</v>
      </c>
      <c r="J16" s="196">
        <v>78</v>
      </c>
      <c r="K16" s="198">
        <v>77</v>
      </c>
      <c r="L16" s="199">
        <v>147</v>
      </c>
    </row>
    <row r="17" spans="1:14" ht="14.1" customHeight="1" x14ac:dyDescent="0.25">
      <c r="A17" s="144"/>
      <c r="B17" s="281"/>
      <c r="C17" s="281"/>
      <c r="D17" s="196"/>
      <c r="E17" s="196"/>
      <c r="F17" s="196"/>
      <c r="G17" s="196"/>
      <c r="H17" s="197"/>
      <c r="I17" s="200"/>
      <c r="J17" s="200"/>
      <c r="K17" s="201"/>
      <c r="L17" s="202"/>
    </row>
    <row r="18" spans="1:14" ht="15.75" customHeight="1" x14ac:dyDescent="0.2">
      <c r="A18" s="145" t="s">
        <v>6</v>
      </c>
      <c r="B18" s="282">
        <v>38215</v>
      </c>
      <c r="C18" s="282">
        <v>37490</v>
      </c>
      <c r="D18" s="193">
        <v>37425</v>
      </c>
      <c r="E18" s="193">
        <v>37300</v>
      </c>
      <c r="F18" s="193">
        <v>37105</v>
      </c>
      <c r="G18" s="193">
        <v>36990</v>
      </c>
      <c r="H18" s="193">
        <v>36770</v>
      </c>
      <c r="I18" s="193">
        <v>36725</v>
      </c>
      <c r="J18" s="193">
        <v>36620</v>
      </c>
      <c r="K18" s="194">
        <v>36619</v>
      </c>
      <c r="L18" s="195">
        <v>35278</v>
      </c>
    </row>
    <row r="19" spans="1:14" ht="15" customHeight="1" x14ac:dyDescent="0.25">
      <c r="A19" s="144" t="s">
        <v>7</v>
      </c>
      <c r="B19" s="283">
        <v>35645</v>
      </c>
      <c r="C19" s="283">
        <v>34920</v>
      </c>
      <c r="D19" s="196">
        <v>34855</v>
      </c>
      <c r="E19" s="196">
        <v>34730</v>
      </c>
      <c r="F19" s="196">
        <v>34538</v>
      </c>
      <c r="G19" s="196">
        <v>34427</v>
      </c>
      <c r="H19" s="197">
        <v>34206</v>
      </c>
      <c r="I19" s="196">
        <v>34165</v>
      </c>
      <c r="J19" s="196">
        <v>34067</v>
      </c>
      <c r="K19" s="198">
        <v>34066</v>
      </c>
      <c r="L19" s="199">
        <v>32989</v>
      </c>
    </row>
    <row r="20" spans="1:14" ht="14.1" customHeight="1" x14ac:dyDescent="0.25">
      <c r="A20" s="144" t="s">
        <v>8</v>
      </c>
      <c r="B20" s="283">
        <v>2560</v>
      </c>
      <c r="C20" s="283">
        <v>2561</v>
      </c>
      <c r="D20" s="196">
        <v>2561</v>
      </c>
      <c r="E20" s="196">
        <v>2561</v>
      </c>
      <c r="F20" s="196">
        <v>2558</v>
      </c>
      <c r="G20" s="196">
        <v>2554</v>
      </c>
      <c r="H20" s="197">
        <v>2554</v>
      </c>
      <c r="I20" s="196">
        <v>2551</v>
      </c>
      <c r="J20" s="196">
        <v>2544</v>
      </c>
      <c r="K20" s="198">
        <v>2544</v>
      </c>
      <c r="L20" s="199">
        <v>2274</v>
      </c>
    </row>
    <row r="21" spans="1:14" ht="14.1" customHeight="1" x14ac:dyDescent="0.25">
      <c r="A21" s="144" t="s">
        <v>9</v>
      </c>
      <c r="B21" s="281">
        <v>10</v>
      </c>
      <c r="C21" s="281">
        <v>9</v>
      </c>
      <c r="D21" s="196">
        <v>9</v>
      </c>
      <c r="E21" s="196">
        <v>9</v>
      </c>
      <c r="F21" s="196">
        <v>9</v>
      </c>
      <c r="G21" s="196">
        <v>9</v>
      </c>
      <c r="H21" s="197">
        <v>9</v>
      </c>
      <c r="I21" s="196">
        <v>9</v>
      </c>
      <c r="J21" s="196">
        <v>9</v>
      </c>
      <c r="K21" s="198">
        <v>9</v>
      </c>
      <c r="L21" s="199">
        <v>15</v>
      </c>
    </row>
    <row r="22" spans="1:14" ht="14.1" customHeight="1" x14ac:dyDescent="0.25">
      <c r="A22" s="144"/>
      <c r="B22" s="281"/>
      <c r="C22" s="281"/>
      <c r="D22" s="203"/>
      <c r="E22" s="203"/>
      <c r="F22" s="203"/>
      <c r="G22" s="203"/>
      <c r="H22" s="203"/>
      <c r="I22" s="203"/>
      <c r="J22" s="203"/>
      <c r="K22" s="204"/>
      <c r="L22" s="205"/>
      <c r="N22" s="73"/>
    </row>
    <row r="23" spans="1:14" ht="15.75" customHeight="1" x14ac:dyDescent="0.2">
      <c r="A23" s="145" t="s">
        <v>10</v>
      </c>
      <c r="B23" s="282">
        <v>1865</v>
      </c>
      <c r="C23" s="282">
        <v>1860</v>
      </c>
      <c r="D23" s="193">
        <v>1860</v>
      </c>
      <c r="E23" s="193">
        <v>1855</v>
      </c>
      <c r="F23" s="193">
        <v>1875</v>
      </c>
      <c r="G23" s="193">
        <v>1870</v>
      </c>
      <c r="H23" s="193">
        <v>1870</v>
      </c>
      <c r="I23" s="193">
        <v>1865</v>
      </c>
      <c r="J23" s="193">
        <v>1855</v>
      </c>
      <c r="K23" s="194">
        <v>1855</v>
      </c>
      <c r="L23" s="195">
        <v>1537</v>
      </c>
    </row>
    <row r="24" spans="1:14" ht="15" customHeight="1" x14ac:dyDescent="0.25">
      <c r="A24" s="144" t="s">
        <v>2</v>
      </c>
      <c r="B24" s="281">
        <v>1560</v>
      </c>
      <c r="C24" s="283">
        <v>1555</v>
      </c>
      <c r="D24" s="196">
        <v>1559</v>
      </c>
      <c r="E24" s="196">
        <v>1556</v>
      </c>
      <c r="F24" s="196">
        <v>1549</v>
      </c>
      <c r="G24" s="196">
        <v>1544</v>
      </c>
      <c r="H24" s="197">
        <v>1543</v>
      </c>
      <c r="I24" s="196">
        <v>1539</v>
      </c>
      <c r="J24" s="196">
        <v>1531</v>
      </c>
      <c r="K24" s="198">
        <v>1531</v>
      </c>
      <c r="L24" s="199">
        <v>1225</v>
      </c>
    </row>
    <row r="25" spans="1:14" ht="14.1" customHeight="1" x14ac:dyDescent="0.25">
      <c r="A25" s="144" t="s">
        <v>4</v>
      </c>
      <c r="B25" s="281">
        <v>305</v>
      </c>
      <c r="C25" s="281">
        <v>305</v>
      </c>
      <c r="D25" s="196">
        <v>301</v>
      </c>
      <c r="E25" s="196">
        <v>299</v>
      </c>
      <c r="F25" s="196">
        <v>326</v>
      </c>
      <c r="G25" s="196">
        <v>326</v>
      </c>
      <c r="H25" s="197">
        <v>327</v>
      </c>
      <c r="I25" s="196">
        <v>326</v>
      </c>
      <c r="J25" s="196">
        <v>324</v>
      </c>
      <c r="K25" s="198">
        <v>324</v>
      </c>
      <c r="L25" s="199">
        <v>312</v>
      </c>
    </row>
    <row r="26" spans="1:14" ht="14.1" customHeight="1" x14ac:dyDescent="0.25">
      <c r="A26" s="144"/>
      <c r="B26" s="281"/>
      <c r="C26" s="281"/>
      <c r="D26" s="196"/>
      <c r="E26" s="196"/>
      <c r="F26" s="196"/>
      <c r="G26" s="196"/>
      <c r="H26" s="196"/>
      <c r="I26" s="196"/>
      <c r="J26" s="196"/>
      <c r="K26" s="198"/>
      <c r="L26" s="199"/>
    </row>
    <row r="27" spans="1:14" ht="15.75" customHeight="1" x14ac:dyDescent="0.2">
      <c r="A27" s="145" t="s">
        <v>11</v>
      </c>
      <c r="B27" s="282">
        <v>648740</v>
      </c>
      <c r="C27" s="282">
        <v>639100</v>
      </c>
      <c r="D27" s="193">
        <v>627395</v>
      </c>
      <c r="E27" s="193">
        <v>613355</v>
      </c>
      <c r="F27" s="193">
        <v>601510</v>
      </c>
      <c r="G27" s="193">
        <v>592120</v>
      </c>
      <c r="H27" s="193">
        <v>587865</v>
      </c>
      <c r="I27" s="193">
        <v>585845</v>
      </c>
      <c r="J27" s="193">
        <v>583775</v>
      </c>
      <c r="K27" s="194">
        <v>583776</v>
      </c>
      <c r="L27" s="195">
        <v>529121</v>
      </c>
    </row>
    <row r="28" spans="1:14" ht="15" customHeight="1" x14ac:dyDescent="0.25">
      <c r="A28" s="144" t="s">
        <v>7</v>
      </c>
      <c r="B28" s="281">
        <v>770</v>
      </c>
      <c r="C28" s="281">
        <v>770</v>
      </c>
      <c r="D28" s="196">
        <v>766</v>
      </c>
      <c r="E28" s="196">
        <v>762</v>
      </c>
      <c r="F28" s="196">
        <v>760</v>
      </c>
      <c r="G28" s="196">
        <v>749</v>
      </c>
      <c r="H28" s="197">
        <v>749</v>
      </c>
      <c r="I28" s="196">
        <v>747</v>
      </c>
      <c r="J28" s="196">
        <v>744</v>
      </c>
      <c r="K28" s="198">
        <v>744</v>
      </c>
      <c r="L28" s="199">
        <v>747</v>
      </c>
    </row>
    <row r="29" spans="1:14" ht="14.1" customHeight="1" x14ac:dyDescent="0.25">
      <c r="A29" s="144" t="s">
        <v>8</v>
      </c>
      <c r="B29" s="283">
        <v>646370</v>
      </c>
      <c r="C29" s="283">
        <v>636730</v>
      </c>
      <c r="D29" s="196">
        <v>625030</v>
      </c>
      <c r="E29" s="196">
        <v>611003</v>
      </c>
      <c r="F29" s="196">
        <v>599186</v>
      </c>
      <c r="G29" s="196">
        <v>589813</v>
      </c>
      <c r="H29" s="197">
        <v>585558</v>
      </c>
      <c r="I29" s="196">
        <v>583546</v>
      </c>
      <c r="J29" s="196">
        <v>581484</v>
      </c>
      <c r="K29" s="198">
        <v>581485</v>
      </c>
      <c r="L29" s="199">
        <v>526986</v>
      </c>
    </row>
    <row r="30" spans="1:14" ht="14.1" customHeight="1" x14ac:dyDescent="0.25">
      <c r="A30" s="144" t="s">
        <v>9</v>
      </c>
      <c r="B30" s="281">
        <v>1600</v>
      </c>
      <c r="C30" s="283">
        <v>1600</v>
      </c>
      <c r="D30" s="196">
        <v>1599</v>
      </c>
      <c r="E30" s="196">
        <v>1590</v>
      </c>
      <c r="F30" s="196">
        <v>1564</v>
      </c>
      <c r="G30" s="196">
        <v>1558</v>
      </c>
      <c r="H30" s="197">
        <v>1558</v>
      </c>
      <c r="I30" s="196">
        <v>1552</v>
      </c>
      <c r="J30" s="196">
        <v>1547</v>
      </c>
      <c r="K30" s="198">
        <v>1547</v>
      </c>
      <c r="L30" s="199">
        <v>1388</v>
      </c>
    </row>
    <row r="31" spans="1:14" ht="14.1" customHeight="1" x14ac:dyDescent="0.25">
      <c r="A31" s="144"/>
      <c r="B31" s="281"/>
      <c r="C31" s="281"/>
      <c r="D31" s="203"/>
      <c r="E31" s="203"/>
      <c r="F31" s="203"/>
      <c r="G31" s="203"/>
      <c r="H31" s="203"/>
      <c r="I31" s="203"/>
      <c r="J31" s="203"/>
      <c r="K31" s="204"/>
      <c r="L31" s="205"/>
    </row>
    <row r="32" spans="1:14" ht="15.75" customHeight="1" x14ac:dyDescent="0.2">
      <c r="A32" s="145" t="s">
        <v>12</v>
      </c>
      <c r="B32" s="280">
        <v>505</v>
      </c>
      <c r="C32" s="280">
        <v>500</v>
      </c>
      <c r="D32" s="193">
        <v>495</v>
      </c>
      <c r="E32" s="193">
        <v>495</v>
      </c>
      <c r="F32" s="193">
        <v>485</v>
      </c>
      <c r="G32" s="193">
        <v>445</v>
      </c>
      <c r="H32" s="193">
        <v>420</v>
      </c>
      <c r="I32" s="193">
        <v>375</v>
      </c>
      <c r="J32" s="193">
        <v>290</v>
      </c>
      <c r="K32" s="194">
        <v>289</v>
      </c>
      <c r="L32" s="195">
        <v>324</v>
      </c>
    </row>
    <row r="33" spans="1:12" ht="15" customHeight="1" x14ac:dyDescent="0.25">
      <c r="A33" s="144" t="s">
        <v>7</v>
      </c>
      <c r="B33" s="281">
        <v>470</v>
      </c>
      <c r="C33" s="281">
        <v>464</v>
      </c>
      <c r="D33" s="196">
        <v>459</v>
      </c>
      <c r="E33" s="196">
        <v>458</v>
      </c>
      <c r="F33" s="196">
        <v>451</v>
      </c>
      <c r="G33" s="196">
        <v>411</v>
      </c>
      <c r="H33" s="197">
        <v>386</v>
      </c>
      <c r="I33" s="196">
        <v>344</v>
      </c>
      <c r="J33" s="196">
        <v>258</v>
      </c>
      <c r="K33" s="198">
        <v>257</v>
      </c>
      <c r="L33" s="199">
        <v>287</v>
      </c>
    </row>
    <row r="34" spans="1:12" ht="14.1" customHeight="1" x14ac:dyDescent="0.25">
      <c r="A34" s="144" t="s">
        <v>9</v>
      </c>
      <c r="B34" s="281">
        <v>35</v>
      </c>
      <c r="C34" s="281">
        <v>36</v>
      </c>
      <c r="D34" s="196">
        <v>36</v>
      </c>
      <c r="E34" s="196">
        <v>37</v>
      </c>
      <c r="F34" s="196">
        <v>34</v>
      </c>
      <c r="G34" s="196">
        <v>34</v>
      </c>
      <c r="H34" s="197">
        <v>34</v>
      </c>
      <c r="I34" s="196">
        <v>31</v>
      </c>
      <c r="J34" s="196">
        <v>32</v>
      </c>
      <c r="K34" s="198">
        <v>32</v>
      </c>
      <c r="L34" s="199">
        <v>37</v>
      </c>
    </row>
    <row r="35" spans="1:12" ht="14.1" customHeight="1" x14ac:dyDescent="0.25">
      <c r="A35" s="144"/>
      <c r="B35" s="281"/>
      <c r="C35" s="281"/>
      <c r="D35" s="196"/>
      <c r="E35" s="196"/>
      <c r="F35" s="196"/>
      <c r="G35" s="196"/>
      <c r="H35" s="196"/>
      <c r="I35" s="196"/>
      <c r="J35" s="196"/>
      <c r="K35" s="198"/>
      <c r="L35" s="199"/>
    </row>
    <row r="36" spans="1:12" ht="15.75" customHeight="1" x14ac:dyDescent="0.2">
      <c r="A36" s="145" t="s">
        <v>13</v>
      </c>
      <c r="B36" s="282">
        <v>165265</v>
      </c>
      <c r="C36" s="282">
        <v>163480</v>
      </c>
      <c r="D36" s="193">
        <v>162060</v>
      </c>
      <c r="E36" s="193">
        <v>160690</v>
      </c>
      <c r="F36" s="193">
        <v>159265</v>
      </c>
      <c r="G36" s="193">
        <v>157770</v>
      </c>
      <c r="H36" s="193">
        <v>156455</v>
      </c>
      <c r="I36" s="193">
        <v>155710</v>
      </c>
      <c r="J36" s="193">
        <v>155100</v>
      </c>
      <c r="K36" s="194">
        <v>154637</v>
      </c>
      <c r="L36" s="195">
        <v>136924</v>
      </c>
    </row>
    <row r="37" spans="1:12" ht="15" customHeight="1" x14ac:dyDescent="0.25">
      <c r="A37" s="144" t="s">
        <v>4</v>
      </c>
      <c r="B37" s="283">
        <v>138825</v>
      </c>
      <c r="C37" s="283">
        <v>137225</v>
      </c>
      <c r="D37" s="196">
        <v>136059</v>
      </c>
      <c r="E37" s="196">
        <v>135148</v>
      </c>
      <c r="F37" s="196">
        <v>134027</v>
      </c>
      <c r="G37" s="196">
        <v>133015</v>
      </c>
      <c r="H37" s="197">
        <v>131989</v>
      </c>
      <c r="I37" s="196">
        <v>131300</v>
      </c>
      <c r="J37" s="196">
        <v>130788</v>
      </c>
      <c r="K37" s="198">
        <v>130398</v>
      </c>
      <c r="L37" s="199">
        <v>119040</v>
      </c>
    </row>
    <row r="38" spans="1:12" ht="14.1" customHeight="1" x14ac:dyDescent="0.25">
      <c r="A38" s="144" t="s">
        <v>14</v>
      </c>
      <c r="B38" s="283">
        <v>26440</v>
      </c>
      <c r="C38" s="283">
        <v>26255</v>
      </c>
      <c r="D38" s="196">
        <v>26001</v>
      </c>
      <c r="E38" s="196">
        <v>25542</v>
      </c>
      <c r="F38" s="196">
        <v>25238</v>
      </c>
      <c r="G38" s="196">
        <v>24755</v>
      </c>
      <c r="H38" s="197">
        <v>24466</v>
      </c>
      <c r="I38" s="196">
        <v>24410</v>
      </c>
      <c r="J38" s="196">
        <v>24312</v>
      </c>
      <c r="K38" s="198">
        <v>24239</v>
      </c>
      <c r="L38" s="199">
        <v>17884</v>
      </c>
    </row>
    <row r="39" spans="1:12" ht="14.1" customHeight="1" x14ac:dyDescent="0.25">
      <c r="A39" s="144"/>
      <c r="B39" s="281"/>
      <c r="C39" s="281"/>
      <c r="D39" s="196"/>
      <c r="E39" s="196"/>
      <c r="F39" s="196"/>
      <c r="G39" s="196"/>
      <c r="H39" s="196"/>
      <c r="I39" s="196"/>
      <c r="J39" s="196"/>
      <c r="K39" s="198"/>
      <c r="L39" s="199"/>
    </row>
    <row r="40" spans="1:12" ht="15.75" customHeight="1" x14ac:dyDescent="0.2">
      <c r="A40" s="145" t="s">
        <v>15</v>
      </c>
      <c r="B40" s="280">
        <v>27055</v>
      </c>
      <c r="C40" s="282">
        <v>26960</v>
      </c>
      <c r="D40" s="193">
        <v>26840</v>
      </c>
      <c r="E40" s="193">
        <v>26590</v>
      </c>
      <c r="F40" s="193">
        <v>26925</v>
      </c>
      <c r="G40" s="193">
        <v>26510</v>
      </c>
      <c r="H40" s="193">
        <v>26120</v>
      </c>
      <c r="I40" s="193">
        <v>26120</v>
      </c>
      <c r="J40" s="193">
        <v>26060</v>
      </c>
      <c r="K40" s="194">
        <v>26054</v>
      </c>
      <c r="L40" s="195">
        <v>22791</v>
      </c>
    </row>
    <row r="41" spans="1:12" ht="15" customHeight="1" x14ac:dyDescent="0.25">
      <c r="A41" s="144" t="s">
        <v>7</v>
      </c>
      <c r="B41" s="283">
        <v>2925</v>
      </c>
      <c r="C41" s="283">
        <v>2911</v>
      </c>
      <c r="D41" s="196">
        <v>2911</v>
      </c>
      <c r="E41" s="196">
        <v>2905</v>
      </c>
      <c r="F41" s="196">
        <v>2903</v>
      </c>
      <c r="G41" s="196">
        <v>2904</v>
      </c>
      <c r="H41" s="197">
        <v>2905</v>
      </c>
      <c r="I41" s="196">
        <v>2869</v>
      </c>
      <c r="J41" s="196">
        <v>2869</v>
      </c>
      <c r="K41" s="198">
        <v>2862</v>
      </c>
      <c r="L41" s="199">
        <v>2664</v>
      </c>
    </row>
    <row r="42" spans="1:12" ht="14.1" customHeight="1" x14ac:dyDescent="0.25">
      <c r="A42" s="144" t="s">
        <v>9</v>
      </c>
      <c r="B42" s="283">
        <v>24130</v>
      </c>
      <c r="C42" s="283">
        <v>24049</v>
      </c>
      <c r="D42" s="196">
        <v>23929</v>
      </c>
      <c r="E42" s="196">
        <v>23685</v>
      </c>
      <c r="F42" s="196">
        <v>24022</v>
      </c>
      <c r="G42" s="196">
        <v>23606</v>
      </c>
      <c r="H42" s="197">
        <v>23215</v>
      </c>
      <c r="I42" s="196">
        <v>23251</v>
      </c>
      <c r="J42" s="196">
        <v>23191</v>
      </c>
      <c r="K42" s="198">
        <v>23192</v>
      </c>
      <c r="L42" s="199">
        <v>20127</v>
      </c>
    </row>
    <row r="43" spans="1:12" ht="14.1" customHeight="1" x14ac:dyDescent="0.25">
      <c r="A43" s="144"/>
      <c r="B43" s="281"/>
      <c r="C43" s="281"/>
      <c r="D43" s="196"/>
      <c r="E43" s="196"/>
      <c r="F43" s="196"/>
      <c r="G43" s="196"/>
      <c r="H43" s="196"/>
      <c r="I43" s="196"/>
      <c r="J43" s="196"/>
      <c r="K43" s="198"/>
      <c r="L43" s="199"/>
    </row>
    <row r="44" spans="1:12" ht="15.75" customHeight="1" x14ac:dyDescent="0.2">
      <c r="A44" s="145" t="s">
        <v>16</v>
      </c>
      <c r="B44" s="282">
        <f>SUM(B45:B46)</f>
        <v>2160</v>
      </c>
      <c r="C44" s="282">
        <v>2110</v>
      </c>
      <c r="D44" s="193">
        <v>2095</v>
      </c>
      <c r="E44" s="193">
        <v>2045</v>
      </c>
      <c r="F44" s="193">
        <v>2045</v>
      </c>
      <c r="G44" s="193">
        <v>2030</v>
      </c>
      <c r="H44" s="193">
        <v>2025</v>
      </c>
      <c r="I44" s="193">
        <v>2025</v>
      </c>
      <c r="J44" s="193">
        <v>2025</v>
      </c>
      <c r="K44" s="194">
        <v>2025</v>
      </c>
      <c r="L44" s="195">
        <v>1844</v>
      </c>
    </row>
    <row r="45" spans="1:12" ht="15" customHeight="1" x14ac:dyDescent="0.25">
      <c r="A45" s="144" t="s">
        <v>14</v>
      </c>
      <c r="B45" s="281">
        <v>885</v>
      </c>
      <c r="C45" s="281">
        <v>870</v>
      </c>
      <c r="D45" s="196">
        <v>869</v>
      </c>
      <c r="E45" s="196">
        <v>848</v>
      </c>
      <c r="F45" s="196">
        <v>848</v>
      </c>
      <c r="G45" s="196">
        <v>847</v>
      </c>
      <c r="H45" s="197">
        <v>845</v>
      </c>
      <c r="I45" s="196">
        <v>845</v>
      </c>
      <c r="J45" s="196">
        <v>845</v>
      </c>
      <c r="K45" s="198">
        <v>845</v>
      </c>
      <c r="L45" s="199">
        <v>716</v>
      </c>
    </row>
    <row r="46" spans="1:12" ht="14.1" customHeight="1" x14ac:dyDescent="0.25">
      <c r="A46" s="144" t="s">
        <v>17</v>
      </c>
      <c r="B46" s="283">
        <v>1275</v>
      </c>
      <c r="C46" s="283">
        <v>1240</v>
      </c>
      <c r="D46" s="196">
        <v>1226</v>
      </c>
      <c r="E46" s="196">
        <v>1197</v>
      </c>
      <c r="F46" s="196">
        <v>1197</v>
      </c>
      <c r="G46" s="196">
        <v>1183</v>
      </c>
      <c r="H46" s="197">
        <v>1180</v>
      </c>
      <c r="I46" s="196">
        <v>1180</v>
      </c>
      <c r="J46" s="196">
        <v>1180</v>
      </c>
      <c r="K46" s="198">
        <v>1180</v>
      </c>
      <c r="L46" s="199">
        <v>1128</v>
      </c>
    </row>
    <row r="47" spans="1:12" ht="14.1" customHeight="1" x14ac:dyDescent="0.25">
      <c r="A47" s="144"/>
      <c r="C47" s="281"/>
      <c r="D47" s="196"/>
      <c r="E47" s="196"/>
      <c r="F47" s="196"/>
      <c r="G47" s="196"/>
      <c r="H47" s="196"/>
      <c r="I47" s="196"/>
      <c r="J47" s="196"/>
      <c r="K47" s="198"/>
      <c r="L47" s="199"/>
    </row>
    <row r="48" spans="1:12" ht="15.75" customHeight="1" x14ac:dyDescent="0.2">
      <c r="A48" s="145" t="s">
        <v>18</v>
      </c>
      <c r="B48" s="282">
        <v>25250</v>
      </c>
      <c r="C48" s="282">
        <v>24315</v>
      </c>
      <c r="D48" s="193">
        <v>23740</v>
      </c>
      <c r="E48" s="193">
        <v>22870</v>
      </c>
      <c r="F48" s="193">
        <v>21980</v>
      </c>
      <c r="G48" s="193">
        <v>21550</v>
      </c>
      <c r="H48" s="193">
        <v>20515</v>
      </c>
      <c r="I48" s="193">
        <v>19565</v>
      </c>
      <c r="J48" s="193">
        <v>19525</v>
      </c>
      <c r="K48" s="194">
        <v>19509</v>
      </c>
      <c r="L48" s="195">
        <v>13991</v>
      </c>
    </row>
    <row r="49" spans="1:12" ht="15" customHeight="1" x14ac:dyDescent="0.25">
      <c r="A49" s="144" t="s">
        <v>7</v>
      </c>
      <c r="B49" s="283">
        <v>22345</v>
      </c>
      <c r="C49" s="283">
        <v>21835</v>
      </c>
      <c r="D49" s="196">
        <v>21260</v>
      </c>
      <c r="E49" s="196">
        <v>20476</v>
      </c>
      <c r="F49" s="196">
        <v>19594</v>
      </c>
      <c r="G49" s="196">
        <v>19187</v>
      </c>
      <c r="H49" s="197">
        <v>18267</v>
      </c>
      <c r="I49" s="196">
        <v>17421</v>
      </c>
      <c r="J49" s="196">
        <v>17385</v>
      </c>
      <c r="K49" s="198">
        <v>17371</v>
      </c>
      <c r="L49" s="199">
        <v>13987</v>
      </c>
    </row>
    <row r="50" spans="1:12" ht="14.1" customHeight="1" x14ac:dyDescent="0.25">
      <c r="A50" s="146" t="s">
        <v>9</v>
      </c>
      <c r="B50" s="284">
        <v>2905</v>
      </c>
      <c r="C50" s="284">
        <v>2480</v>
      </c>
      <c r="D50" s="206">
        <v>2480</v>
      </c>
      <c r="E50" s="206">
        <v>2394</v>
      </c>
      <c r="F50" s="206">
        <v>2386</v>
      </c>
      <c r="G50" s="206">
        <v>2363</v>
      </c>
      <c r="H50" s="207">
        <v>2248</v>
      </c>
      <c r="I50" s="206">
        <v>2144</v>
      </c>
      <c r="J50" s="206">
        <v>2140</v>
      </c>
      <c r="K50" s="208">
        <v>2138</v>
      </c>
      <c r="L50" s="209">
        <v>4</v>
      </c>
    </row>
    <row r="51" spans="1:12" x14ac:dyDescent="0.25">
      <c r="D51" s="141"/>
      <c r="E51" s="141"/>
      <c r="F51" s="141"/>
      <c r="G51" s="141"/>
      <c r="H51" s="141"/>
      <c r="I51" s="141"/>
      <c r="J51" s="141"/>
      <c r="K51" s="141"/>
      <c r="L51" s="141"/>
    </row>
    <row r="52" spans="1:12" x14ac:dyDescent="0.25">
      <c r="J52" s="2"/>
      <c r="K52" s="2"/>
      <c r="L52" s="2"/>
    </row>
    <row r="53" spans="1:12" s="30" customFormat="1" x14ac:dyDescent="0.25">
      <c r="A53" s="34"/>
      <c r="B53" s="34"/>
      <c r="C53" s="34"/>
      <c r="D53" s="34"/>
      <c r="E53" s="130"/>
      <c r="F53" s="130"/>
      <c r="G53" s="130"/>
      <c r="H53" s="130"/>
      <c r="I53" s="130"/>
      <c r="J53" s="130"/>
      <c r="K53" s="130"/>
      <c r="L53" s="130"/>
    </row>
    <row r="54" spans="1:12" x14ac:dyDescent="0.25">
      <c r="L54" s="2"/>
    </row>
    <row r="55" spans="1:12" x14ac:dyDescent="0.25">
      <c r="E55" s="137"/>
    </row>
    <row r="56" spans="1:12" x14ac:dyDescent="0.25">
      <c r="E56" s="137"/>
    </row>
  </sheetData>
  <pageMargins left="0.75" right="0.75" top="0.75" bottom="0.75" header="0.5" footer="0.5"/>
  <pageSetup scale="5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N60"/>
  <sheetViews>
    <sheetView topLeftCell="A23" zoomScaleNormal="100" workbookViewId="0">
      <selection activeCell="C56" sqref="C56:O56"/>
    </sheetView>
  </sheetViews>
  <sheetFormatPr defaultRowHeight="12.75" x14ac:dyDescent="0.2"/>
  <cols>
    <col min="1" max="1" width="8.85546875" style="20" customWidth="1"/>
    <col min="2" max="2" width="2.7109375" style="9" customWidth="1"/>
    <col min="3" max="3" width="8.85546875" style="21" customWidth="1"/>
    <col min="4" max="4" width="0.85546875" customWidth="1"/>
    <col min="5" max="5" width="10.7109375" style="9" customWidth="1"/>
    <col min="6" max="6" width="3.42578125" style="9" customWidth="1"/>
    <col min="7" max="7" width="7" style="22" customWidth="1"/>
    <col min="8" max="8" width="0.85546875" customWidth="1"/>
    <col min="9" max="9" width="10.140625" style="9" customWidth="1"/>
    <col min="10" max="10" width="4.7109375" style="9" customWidth="1"/>
    <col min="11" max="11" width="6.85546875" style="22" customWidth="1"/>
    <col min="12" max="12" width="0.85546875" customWidth="1"/>
    <col min="13" max="13" width="10" style="9" customWidth="1"/>
    <col min="14" max="14" width="2.85546875" style="9" customWidth="1"/>
    <col min="15" max="15" width="6.140625" style="22" customWidth="1"/>
    <col min="16" max="16" width="1" customWidth="1"/>
    <col min="17" max="17" width="8.28515625" style="9" customWidth="1"/>
    <col min="18" max="18" width="3.28515625" style="9" customWidth="1"/>
    <col min="19" max="19" width="5.5703125" style="24" customWidth="1"/>
    <col min="20" max="20" width="0.85546875" style="6" customWidth="1"/>
    <col min="21" max="21" width="9.140625" style="6"/>
    <col min="22" max="22" width="10.28515625" style="30" bestFit="1" customWidth="1"/>
    <col min="23" max="23" width="20.42578125" customWidth="1"/>
    <col min="24" max="24" width="11.28515625" style="6" bestFit="1" customWidth="1"/>
    <col min="25" max="196" width="9.140625" style="6"/>
  </cols>
  <sheetData>
    <row r="1" spans="1:196" ht="14.25" x14ac:dyDescent="0.2">
      <c r="A1" s="341" t="s">
        <v>480</v>
      </c>
      <c r="B1" s="342"/>
      <c r="C1" s="343"/>
      <c r="D1" s="338"/>
      <c r="E1" s="344"/>
      <c r="F1" s="344"/>
      <c r="G1" s="345"/>
      <c r="H1" s="338"/>
      <c r="I1" s="344"/>
      <c r="J1" s="344"/>
      <c r="K1" s="345"/>
      <c r="L1" s="124"/>
      <c r="O1" s="3"/>
      <c r="P1" s="124"/>
      <c r="S1" s="149"/>
    </row>
    <row r="2" spans="1:196" x14ac:dyDescent="0.2">
      <c r="A2" s="323" t="s">
        <v>433</v>
      </c>
      <c r="B2" s="342"/>
      <c r="C2" s="343"/>
      <c r="D2" s="338"/>
      <c r="E2" s="344"/>
      <c r="F2" s="344"/>
      <c r="G2" s="345"/>
      <c r="H2" s="338"/>
      <c r="I2" s="344"/>
      <c r="J2" s="344"/>
      <c r="K2" s="345"/>
      <c r="L2" s="124"/>
      <c r="O2" s="3"/>
      <c r="P2" s="124"/>
      <c r="S2" s="149"/>
      <c r="X2"/>
    </row>
    <row r="3" spans="1:196" ht="8.25" customHeight="1" x14ac:dyDescent="0.2">
      <c r="A3" s="39"/>
      <c r="B3" s="10"/>
      <c r="C3" s="148"/>
      <c r="D3" s="124"/>
      <c r="G3" s="3"/>
      <c r="H3" s="124"/>
      <c r="K3" s="3"/>
      <c r="L3" s="124"/>
      <c r="O3" s="3"/>
      <c r="P3" s="124"/>
      <c r="S3" s="149"/>
      <c r="Y3"/>
    </row>
    <row r="4" spans="1:196" s="104" customFormat="1" ht="20.25" customHeight="1" thickBot="1" x14ac:dyDescent="0.25">
      <c r="A4" s="13" t="s">
        <v>292</v>
      </c>
      <c r="B4" s="429" t="s">
        <v>20</v>
      </c>
      <c r="C4" s="429"/>
      <c r="D4" s="430"/>
      <c r="E4" s="26" t="s">
        <v>292</v>
      </c>
      <c r="F4" s="429" t="s">
        <v>20</v>
      </c>
      <c r="G4" s="429"/>
      <c r="H4" s="430"/>
      <c r="I4" s="26" t="s">
        <v>292</v>
      </c>
      <c r="J4" s="429" t="s">
        <v>20</v>
      </c>
      <c r="K4" s="429"/>
      <c r="L4" s="430"/>
      <c r="M4" s="26" t="s">
        <v>292</v>
      </c>
      <c r="N4" s="429" t="s">
        <v>20</v>
      </c>
      <c r="O4" s="429"/>
      <c r="P4" s="430"/>
      <c r="Q4" s="26" t="s">
        <v>292</v>
      </c>
      <c r="R4" s="431" t="s">
        <v>20</v>
      </c>
      <c r="S4" s="431"/>
      <c r="T4" s="431"/>
      <c r="U4" s="105"/>
      <c r="V4" s="219"/>
      <c r="W4" s="272"/>
      <c r="X4" s="124"/>
      <c r="Y4" s="124"/>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c r="EM4" s="112"/>
      <c r="EN4" s="112"/>
      <c r="EO4" s="112"/>
      <c r="EP4" s="112"/>
      <c r="EQ4" s="112"/>
      <c r="ER4" s="112"/>
      <c r="ES4" s="112"/>
      <c r="ET4" s="112"/>
      <c r="EU4" s="112"/>
      <c r="EV4" s="112"/>
      <c r="EW4" s="112"/>
      <c r="EX4" s="112"/>
      <c r="EY4" s="112"/>
      <c r="EZ4" s="112"/>
      <c r="FA4" s="112"/>
      <c r="FB4" s="112"/>
      <c r="FC4" s="112"/>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row>
    <row r="5" spans="1:196" ht="14.25" customHeight="1" thickTop="1" x14ac:dyDescent="0.2">
      <c r="A5" s="9" t="s">
        <v>11</v>
      </c>
      <c r="C5" s="93">
        <v>648740</v>
      </c>
      <c r="D5" s="9">
        <v>1</v>
      </c>
      <c r="E5" s="9" t="s">
        <v>109</v>
      </c>
      <c r="G5" s="93">
        <v>9815</v>
      </c>
      <c r="H5" s="9"/>
      <c r="I5" s="9" t="s">
        <v>116</v>
      </c>
      <c r="K5" s="93">
        <v>2725</v>
      </c>
      <c r="L5" s="275"/>
      <c r="M5" s="124" t="s">
        <v>114</v>
      </c>
      <c r="O5" s="93">
        <v>1145</v>
      </c>
      <c r="P5" s="9"/>
      <c r="Q5" s="124" t="s">
        <v>192</v>
      </c>
      <c r="S5" s="9">
        <v>345</v>
      </c>
      <c r="W5" s="86"/>
    </row>
    <row r="6" spans="1:196" x14ac:dyDescent="0.2">
      <c r="A6" s="9" t="s">
        <v>170</v>
      </c>
      <c r="C6" s="93">
        <v>169695</v>
      </c>
      <c r="D6" s="9"/>
      <c r="E6" s="9" t="s">
        <v>92</v>
      </c>
      <c r="G6" s="93">
        <v>9695</v>
      </c>
      <c r="H6" s="9"/>
      <c r="I6" s="9" t="s">
        <v>286</v>
      </c>
      <c r="K6" s="93">
        <v>2720</v>
      </c>
      <c r="L6" s="33"/>
      <c r="M6" s="124" t="s">
        <v>256</v>
      </c>
      <c r="O6" s="93">
        <v>1130</v>
      </c>
      <c r="P6" s="9"/>
      <c r="Q6" s="124" t="s">
        <v>218</v>
      </c>
      <c r="S6" s="9">
        <v>330</v>
      </c>
    </row>
    <row r="7" spans="1:196" x14ac:dyDescent="0.2">
      <c r="A7" s="9" t="s">
        <v>13</v>
      </c>
      <c r="C7" s="93">
        <v>165265</v>
      </c>
      <c r="D7" s="9"/>
      <c r="E7" s="9" t="s">
        <v>88</v>
      </c>
      <c r="G7" s="93">
        <v>9625</v>
      </c>
      <c r="H7" s="9"/>
      <c r="I7" s="9" t="s">
        <v>343</v>
      </c>
      <c r="K7" s="93">
        <v>2585</v>
      </c>
      <c r="L7" s="33"/>
      <c r="M7" s="124" t="s">
        <v>262</v>
      </c>
      <c r="O7" s="93">
        <v>1120</v>
      </c>
      <c r="P7" s="9"/>
      <c r="Q7" s="124" t="s">
        <v>231</v>
      </c>
      <c r="S7" s="9">
        <v>330</v>
      </c>
    </row>
    <row r="8" spans="1:196" x14ac:dyDescent="0.2">
      <c r="A8" s="9" t="s">
        <v>222</v>
      </c>
      <c r="C8" s="93">
        <v>110505</v>
      </c>
      <c r="D8" s="9"/>
      <c r="E8" s="9" t="s">
        <v>228</v>
      </c>
      <c r="G8" s="93">
        <v>9370</v>
      </c>
      <c r="H8" s="9"/>
      <c r="I8" s="9" t="s">
        <v>108</v>
      </c>
      <c r="K8" s="93">
        <v>2535</v>
      </c>
      <c r="L8" s="33"/>
      <c r="M8" s="124" t="s">
        <v>291</v>
      </c>
      <c r="O8" s="93">
        <v>1090</v>
      </c>
      <c r="P8" s="9"/>
      <c r="Q8" s="124" t="s">
        <v>255</v>
      </c>
      <c r="S8" s="9">
        <v>305</v>
      </c>
    </row>
    <row r="9" spans="1:196" x14ac:dyDescent="0.2">
      <c r="A9" s="9" t="s">
        <v>276</v>
      </c>
      <c r="C9" s="93">
        <v>101920</v>
      </c>
      <c r="D9" s="9"/>
      <c r="E9" s="9" t="s">
        <v>193</v>
      </c>
      <c r="G9" s="93">
        <v>9225</v>
      </c>
      <c r="H9" s="9"/>
      <c r="I9" s="9" t="s">
        <v>190</v>
      </c>
      <c r="K9" s="93">
        <v>2315</v>
      </c>
      <c r="L9" s="33"/>
      <c r="M9" s="124" t="s">
        <v>173</v>
      </c>
      <c r="O9" s="93">
        <v>1075</v>
      </c>
      <c r="P9" s="9"/>
      <c r="Q9" s="124" t="s">
        <v>327</v>
      </c>
      <c r="S9" s="9">
        <v>295</v>
      </c>
      <c r="W9" s="126"/>
    </row>
    <row r="10" spans="1:196" x14ac:dyDescent="0.2">
      <c r="A10" s="9" t="s">
        <v>271</v>
      </c>
      <c r="C10" s="93">
        <v>97000</v>
      </c>
      <c r="D10" s="9"/>
      <c r="E10" s="9" t="s">
        <v>147</v>
      </c>
      <c r="G10" s="93">
        <v>9105</v>
      </c>
      <c r="H10" s="9"/>
      <c r="I10" s="9" t="s">
        <v>164</v>
      </c>
      <c r="K10" s="93">
        <v>2300</v>
      </c>
      <c r="L10" s="33"/>
      <c r="M10" s="124" t="s">
        <v>127</v>
      </c>
      <c r="O10" s="93">
        <v>1070</v>
      </c>
      <c r="P10" s="9"/>
      <c r="Q10" s="124" t="s">
        <v>237</v>
      </c>
      <c r="S10" s="9">
        <v>280</v>
      </c>
      <c r="W10" s="86"/>
    </row>
    <row r="11" spans="1:196" x14ac:dyDescent="0.2">
      <c r="A11" s="9" t="s">
        <v>32</v>
      </c>
      <c r="C11" s="93">
        <v>89505</v>
      </c>
      <c r="D11" s="9"/>
      <c r="E11" s="9" t="s">
        <v>221</v>
      </c>
      <c r="G11" s="93">
        <v>8990</v>
      </c>
      <c r="H11" s="9"/>
      <c r="I11" s="9" t="s">
        <v>285</v>
      </c>
      <c r="K11" s="93">
        <v>2270</v>
      </c>
      <c r="L11" s="33"/>
      <c r="M11" s="124" t="s">
        <v>202</v>
      </c>
      <c r="O11" s="93">
        <v>985</v>
      </c>
      <c r="P11" s="9"/>
      <c r="Q11" s="124" t="s">
        <v>232</v>
      </c>
      <c r="S11" s="9">
        <v>280</v>
      </c>
    </row>
    <row r="12" spans="1:196" x14ac:dyDescent="0.2">
      <c r="A12" s="9" t="s">
        <v>30</v>
      </c>
      <c r="C12" s="93">
        <v>80375</v>
      </c>
      <c r="D12" s="9"/>
      <c r="E12" s="9" t="s">
        <v>171</v>
      </c>
      <c r="G12" s="93">
        <v>8795</v>
      </c>
      <c r="H12" s="9"/>
      <c r="I12" s="9" t="s">
        <v>113</v>
      </c>
      <c r="K12" s="93">
        <v>2265</v>
      </c>
      <c r="L12" s="33"/>
      <c r="M12" s="124" t="s">
        <v>204</v>
      </c>
      <c r="O12" s="9">
        <v>985</v>
      </c>
      <c r="P12" s="9"/>
      <c r="Q12" s="124" t="s">
        <v>165</v>
      </c>
      <c r="S12" s="9">
        <v>270</v>
      </c>
    </row>
    <row r="13" spans="1:196" x14ac:dyDescent="0.2">
      <c r="A13" s="9" t="s">
        <v>175</v>
      </c>
      <c r="C13" s="93">
        <v>60865</v>
      </c>
      <c r="D13" s="9"/>
      <c r="E13" s="9" t="s">
        <v>179</v>
      </c>
      <c r="G13" s="93">
        <v>8730</v>
      </c>
      <c r="H13" s="9"/>
      <c r="I13" s="9" t="s">
        <v>151</v>
      </c>
      <c r="K13" s="93">
        <v>2245</v>
      </c>
      <c r="L13" s="33"/>
      <c r="M13" s="124" t="s">
        <v>227</v>
      </c>
      <c r="O13" s="9">
        <v>955</v>
      </c>
      <c r="P13" s="9"/>
      <c r="Q13" s="124" t="s">
        <v>220</v>
      </c>
      <c r="S13" s="9">
        <v>265</v>
      </c>
    </row>
    <row r="14" spans="1:196" x14ac:dyDescent="0.2">
      <c r="A14" s="9" t="s">
        <v>31</v>
      </c>
      <c r="C14" s="93">
        <v>59280</v>
      </c>
      <c r="D14" s="9"/>
      <c r="E14" s="9" t="s">
        <v>334</v>
      </c>
      <c r="G14" s="93">
        <v>8140</v>
      </c>
      <c r="H14" s="9"/>
      <c r="I14" s="9" t="s">
        <v>249</v>
      </c>
      <c r="K14" s="93">
        <v>2185</v>
      </c>
      <c r="L14" s="33"/>
      <c r="M14" s="124" t="s">
        <v>122</v>
      </c>
      <c r="O14" s="9">
        <v>955</v>
      </c>
      <c r="P14" s="9"/>
      <c r="Q14" s="124" t="s">
        <v>177</v>
      </c>
      <c r="S14" s="9">
        <v>260</v>
      </c>
    </row>
    <row r="15" spans="1:196" x14ac:dyDescent="0.2">
      <c r="A15" s="9" t="s">
        <v>0</v>
      </c>
      <c r="C15" s="93">
        <v>53145</v>
      </c>
      <c r="D15" s="9"/>
      <c r="E15" s="9" t="s">
        <v>143</v>
      </c>
      <c r="G15" s="93">
        <v>7990</v>
      </c>
      <c r="H15" s="9"/>
      <c r="I15" s="9" t="s">
        <v>260</v>
      </c>
      <c r="K15" s="93">
        <v>2160</v>
      </c>
      <c r="L15" s="33"/>
      <c r="M15" s="124" t="s">
        <v>186</v>
      </c>
      <c r="O15" s="9">
        <v>935</v>
      </c>
      <c r="P15" s="9"/>
      <c r="Q15" s="124" t="s">
        <v>250</v>
      </c>
      <c r="S15" s="9">
        <v>240</v>
      </c>
    </row>
    <row r="16" spans="1:196" x14ac:dyDescent="0.2">
      <c r="A16" s="9" t="s">
        <v>280</v>
      </c>
      <c r="C16" s="93">
        <v>52785</v>
      </c>
      <c r="D16" s="9"/>
      <c r="E16" s="9" t="s">
        <v>212</v>
      </c>
      <c r="G16" s="93">
        <v>7810</v>
      </c>
      <c r="H16" s="9"/>
      <c r="I16" s="9" t="s">
        <v>16</v>
      </c>
      <c r="K16" s="93">
        <v>2160</v>
      </c>
      <c r="L16" s="33"/>
      <c r="M16" s="124" t="s">
        <v>191</v>
      </c>
      <c r="O16" s="9">
        <v>920</v>
      </c>
      <c r="P16" s="9"/>
      <c r="Q16" s="124" t="s">
        <v>195</v>
      </c>
      <c r="S16" s="9">
        <v>235</v>
      </c>
    </row>
    <row r="17" spans="1:19" x14ac:dyDescent="0.2">
      <c r="A17" s="9" t="s">
        <v>207</v>
      </c>
      <c r="C17" s="93">
        <v>38505</v>
      </c>
      <c r="D17" s="9"/>
      <c r="E17" s="9" t="s">
        <v>251</v>
      </c>
      <c r="G17" s="93">
        <v>7320</v>
      </c>
      <c r="H17" s="9"/>
      <c r="I17" s="9" t="s">
        <v>183</v>
      </c>
      <c r="K17" s="93">
        <v>2105</v>
      </c>
      <c r="L17" s="33"/>
      <c r="M17" s="124" t="s">
        <v>138</v>
      </c>
      <c r="O17" s="9">
        <v>915</v>
      </c>
      <c r="P17" s="9"/>
      <c r="Q17" s="124" t="s">
        <v>119</v>
      </c>
      <c r="S17" s="9">
        <v>215</v>
      </c>
    </row>
    <row r="18" spans="1:19" x14ac:dyDescent="0.2">
      <c r="A18" s="9" t="s">
        <v>6</v>
      </c>
      <c r="C18" s="93">
        <v>38215</v>
      </c>
      <c r="D18" s="9"/>
      <c r="E18" s="9" t="s">
        <v>102</v>
      </c>
      <c r="G18" s="93">
        <v>7200</v>
      </c>
      <c r="H18" s="9"/>
      <c r="I18" s="9" t="s">
        <v>214</v>
      </c>
      <c r="K18" s="93">
        <v>2085</v>
      </c>
      <c r="L18" s="33"/>
      <c r="M18" s="124" t="s">
        <v>120</v>
      </c>
      <c r="O18" s="9">
        <v>865</v>
      </c>
      <c r="P18" s="9"/>
      <c r="Q18" s="124" t="s">
        <v>263</v>
      </c>
      <c r="S18" s="9">
        <v>215</v>
      </c>
    </row>
    <row r="19" spans="1:19" x14ac:dyDescent="0.2">
      <c r="A19" s="9" t="s">
        <v>158</v>
      </c>
      <c r="C19" s="93">
        <v>37285</v>
      </c>
      <c r="D19" s="9"/>
      <c r="E19" s="9" t="s">
        <v>246</v>
      </c>
      <c r="G19" s="93">
        <v>7105</v>
      </c>
      <c r="H19" s="9"/>
      <c r="I19" s="9" t="s">
        <v>103</v>
      </c>
      <c r="K19" s="93">
        <v>2065</v>
      </c>
      <c r="L19" s="33"/>
      <c r="M19" s="124" t="s">
        <v>78</v>
      </c>
      <c r="O19" s="9">
        <v>860</v>
      </c>
      <c r="P19" s="9"/>
      <c r="Q19" s="124" t="s">
        <v>203</v>
      </c>
      <c r="S19" s="9">
        <v>210</v>
      </c>
    </row>
    <row r="20" spans="1:19" x14ac:dyDescent="0.2">
      <c r="A20" s="9" t="s">
        <v>89</v>
      </c>
      <c r="C20" s="93">
        <v>34860</v>
      </c>
      <c r="D20" s="9"/>
      <c r="E20" s="9" t="s">
        <v>95</v>
      </c>
      <c r="G20" s="93">
        <v>6660</v>
      </c>
      <c r="H20" s="9"/>
      <c r="I20" s="9" t="s">
        <v>219</v>
      </c>
      <c r="K20" s="93">
        <v>1990</v>
      </c>
      <c r="L20" s="33"/>
      <c r="M20" s="124" t="s">
        <v>163</v>
      </c>
      <c r="O20" s="9">
        <v>840</v>
      </c>
      <c r="P20" s="9"/>
      <c r="Q20" s="124" t="s">
        <v>76</v>
      </c>
      <c r="S20" s="9">
        <v>205</v>
      </c>
    </row>
    <row r="21" spans="1:19" x14ac:dyDescent="0.2">
      <c r="A21" s="9" t="s">
        <v>341</v>
      </c>
      <c r="C21" s="93">
        <v>33810</v>
      </c>
      <c r="D21" s="9"/>
      <c r="E21" s="9" t="s">
        <v>112</v>
      </c>
      <c r="G21" s="93">
        <v>6630</v>
      </c>
      <c r="H21" s="9"/>
      <c r="I21" s="9" t="s">
        <v>98</v>
      </c>
      <c r="K21" s="93">
        <v>1985</v>
      </c>
      <c r="L21" s="33"/>
      <c r="M21" s="124" t="s">
        <v>235</v>
      </c>
      <c r="O21" s="9">
        <v>830</v>
      </c>
      <c r="P21" s="9"/>
      <c r="Q21" s="124" t="s">
        <v>139</v>
      </c>
      <c r="S21" s="9">
        <v>200</v>
      </c>
    </row>
    <row r="22" spans="1:19" x14ac:dyDescent="0.2">
      <c r="A22" s="9" t="s">
        <v>115</v>
      </c>
      <c r="C22" s="93">
        <v>29190</v>
      </c>
      <c r="D22" s="9"/>
      <c r="E22" s="9" t="s">
        <v>153</v>
      </c>
      <c r="G22" s="93">
        <v>6380</v>
      </c>
      <c r="H22" s="9"/>
      <c r="I22" s="9" t="s">
        <v>261</v>
      </c>
      <c r="K22" s="93">
        <v>1985</v>
      </c>
      <c r="L22" s="33"/>
      <c r="M22" s="124" t="s">
        <v>162</v>
      </c>
      <c r="O22" s="9">
        <v>815</v>
      </c>
      <c r="P22" s="9"/>
      <c r="Q22" s="124" t="s">
        <v>244</v>
      </c>
      <c r="S22" s="9">
        <v>195</v>
      </c>
    </row>
    <row r="23" spans="1:19" x14ac:dyDescent="0.2">
      <c r="A23" s="9" t="s">
        <v>15</v>
      </c>
      <c r="C23" s="93">
        <v>27055</v>
      </c>
      <c r="D23" s="9"/>
      <c r="E23" s="9" t="s">
        <v>155</v>
      </c>
      <c r="G23" s="93">
        <v>6345</v>
      </c>
      <c r="H23" s="9"/>
      <c r="I23" s="9" t="s">
        <v>200</v>
      </c>
      <c r="K23" s="93">
        <v>1950</v>
      </c>
      <c r="L23" s="33"/>
      <c r="M23" s="124" t="s">
        <v>264</v>
      </c>
      <c r="O23" s="9">
        <v>805</v>
      </c>
      <c r="P23" s="9"/>
      <c r="Q23" s="124" t="s">
        <v>135</v>
      </c>
      <c r="S23" s="9">
        <v>195</v>
      </c>
    </row>
    <row r="24" spans="1:19" x14ac:dyDescent="0.2">
      <c r="A24" s="9" t="s">
        <v>91</v>
      </c>
      <c r="C24" s="93">
        <v>25830</v>
      </c>
      <c r="D24" s="9"/>
      <c r="E24" s="9" t="s">
        <v>290</v>
      </c>
      <c r="G24" s="93">
        <v>6190</v>
      </c>
      <c r="H24" s="9"/>
      <c r="I24" s="9" t="s">
        <v>157</v>
      </c>
      <c r="K24" s="93">
        <v>1940</v>
      </c>
      <c r="L24" s="33"/>
      <c r="M24" s="124" t="s">
        <v>223</v>
      </c>
      <c r="O24" s="9">
        <v>750</v>
      </c>
      <c r="P24" s="9"/>
      <c r="Q24" s="124" t="s">
        <v>196</v>
      </c>
      <c r="S24" s="9">
        <v>180</v>
      </c>
    </row>
    <row r="25" spans="1:19" x14ac:dyDescent="0.2">
      <c r="A25" s="9" t="s">
        <v>18</v>
      </c>
      <c r="C25" s="93">
        <v>25250</v>
      </c>
      <c r="D25" s="9"/>
      <c r="E25" s="9" t="s">
        <v>172</v>
      </c>
      <c r="G25" s="93">
        <v>6125</v>
      </c>
      <c r="H25" s="9"/>
      <c r="I25" s="9" t="s">
        <v>100</v>
      </c>
      <c r="K25" s="93">
        <v>1925</v>
      </c>
      <c r="L25" s="33"/>
      <c r="M25" s="124" t="s">
        <v>184</v>
      </c>
      <c r="O25" s="9">
        <v>745</v>
      </c>
      <c r="P25" s="9"/>
      <c r="Q25" s="124" t="s">
        <v>197</v>
      </c>
      <c r="S25" s="9">
        <v>175</v>
      </c>
    </row>
    <row r="26" spans="1:19" x14ac:dyDescent="0.2">
      <c r="A26" s="9" t="s">
        <v>125</v>
      </c>
      <c r="C26" s="93">
        <v>24820</v>
      </c>
      <c r="D26" s="9"/>
      <c r="E26" s="9" t="s">
        <v>126</v>
      </c>
      <c r="G26" s="93">
        <v>5480</v>
      </c>
      <c r="H26" s="9"/>
      <c r="I26" s="9" t="s">
        <v>117</v>
      </c>
      <c r="K26" s="93">
        <v>1920</v>
      </c>
      <c r="L26" s="33"/>
      <c r="M26" s="124" t="s">
        <v>160</v>
      </c>
      <c r="O26" s="9">
        <v>740</v>
      </c>
      <c r="P26" s="9"/>
      <c r="Q26" s="124" t="s">
        <v>75</v>
      </c>
      <c r="S26" s="9">
        <v>175</v>
      </c>
    </row>
    <row r="27" spans="1:19" x14ac:dyDescent="0.2">
      <c r="A27" s="9" t="s">
        <v>215</v>
      </c>
      <c r="C27" s="93">
        <v>24760</v>
      </c>
      <c r="D27" s="9"/>
      <c r="E27" s="9" t="s">
        <v>168</v>
      </c>
      <c r="G27" s="93">
        <v>5455</v>
      </c>
      <c r="H27" s="9"/>
      <c r="I27" s="9" t="s">
        <v>273</v>
      </c>
      <c r="K27" s="93">
        <v>1880</v>
      </c>
      <c r="L27" s="33"/>
      <c r="M27" s="124" t="s">
        <v>156</v>
      </c>
      <c r="O27" s="9">
        <v>740</v>
      </c>
      <c r="P27" s="9"/>
      <c r="Q27" s="124" t="s">
        <v>230</v>
      </c>
      <c r="S27" s="9">
        <v>165</v>
      </c>
    </row>
    <row r="28" spans="1:19" x14ac:dyDescent="0.2">
      <c r="A28" s="9" t="s">
        <v>274</v>
      </c>
      <c r="C28" s="93">
        <v>24125</v>
      </c>
      <c r="D28" s="9"/>
      <c r="E28" s="9" t="s">
        <v>96</v>
      </c>
      <c r="G28" s="93">
        <v>5310</v>
      </c>
      <c r="H28" s="9"/>
      <c r="I28" s="9" t="s">
        <v>10</v>
      </c>
      <c r="K28" s="93">
        <v>1865</v>
      </c>
      <c r="L28" s="33"/>
      <c r="M28" s="124" t="s">
        <v>243</v>
      </c>
      <c r="O28" s="9">
        <v>710</v>
      </c>
      <c r="P28" s="9"/>
      <c r="Q28" s="124" t="s">
        <v>283</v>
      </c>
      <c r="S28" s="9">
        <v>160</v>
      </c>
    </row>
    <row r="29" spans="1:19" x14ac:dyDescent="0.2">
      <c r="A29" s="9" t="s">
        <v>289</v>
      </c>
      <c r="C29" s="93">
        <v>23795</v>
      </c>
      <c r="D29" s="9"/>
      <c r="E29" s="9" t="s">
        <v>239</v>
      </c>
      <c r="G29" s="93">
        <v>4920</v>
      </c>
      <c r="H29" s="9"/>
      <c r="I29" s="9" t="s">
        <v>342</v>
      </c>
      <c r="K29" s="93">
        <v>1840</v>
      </c>
      <c r="L29" s="33"/>
      <c r="M29" s="124" t="s">
        <v>131</v>
      </c>
      <c r="O29" s="9">
        <v>705</v>
      </c>
      <c r="P29" s="9"/>
      <c r="Q29" s="124" t="s">
        <v>132</v>
      </c>
      <c r="S29" s="9">
        <v>155</v>
      </c>
    </row>
    <row r="30" spans="1:19" x14ac:dyDescent="0.2">
      <c r="A30" s="9" t="s">
        <v>161</v>
      </c>
      <c r="C30" s="93">
        <v>21890</v>
      </c>
      <c r="D30" s="9"/>
      <c r="E30" s="9" t="s">
        <v>176</v>
      </c>
      <c r="G30" s="93">
        <v>4790</v>
      </c>
      <c r="H30" s="9"/>
      <c r="I30" s="9" t="s">
        <v>270</v>
      </c>
      <c r="K30" s="93">
        <v>1785</v>
      </c>
      <c r="L30" s="33"/>
      <c r="M30" s="124" t="s">
        <v>110</v>
      </c>
      <c r="O30" s="9">
        <v>695</v>
      </c>
      <c r="P30" s="9"/>
      <c r="Q30" s="124" t="s">
        <v>5</v>
      </c>
      <c r="S30" s="9">
        <v>140</v>
      </c>
    </row>
    <row r="31" spans="1:19" x14ac:dyDescent="0.2">
      <c r="A31" s="9" t="s">
        <v>85</v>
      </c>
      <c r="C31" s="93">
        <v>20945</v>
      </c>
      <c r="D31" s="9"/>
      <c r="E31" s="9" t="s">
        <v>80</v>
      </c>
      <c r="G31" s="93">
        <v>4715</v>
      </c>
      <c r="H31" s="9"/>
      <c r="I31" s="9" t="s">
        <v>97</v>
      </c>
      <c r="K31" s="93">
        <v>1765</v>
      </c>
      <c r="L31" s="33"/>
      <c r="M31" s="124" t="s">
        <v>129</v>
      </c>
      <c r="O31" s="9">
        <v>690</v>
      </c>
      <c r="P31" s="9"/>
      <c r="Q31" s="124" t="s">
        <v>282</v>
      </c>
      <c r="S31" s="9">
        <v>140</v>
      </c>
    </row>
    <row r="32" spans="1:19" x14ac:dyDescent="0.2">
      <c r="A32" s="9" t="s">
        <v>144</v>
      </c>
      <c r="C32" s="93">
        <v>20815</v>
      </c>
      <c r="D32" s="9"/>
      <c r="E32" s="9" t="s">
        <v>150</v>
      </c>
      <c r="G32" s="93">
        <v>4620</v>
      </c>
      <c r="H32" s="9"/>
      <c r="I32" s="9" t="s">
        <v>134</v>
      </c>
      <c r="K32" s="93">
        <v>1735</v>
      </c>
      <c r="L32" s="33"/>
      <c r="M32" s="124" t="s">
        <v>252</v>
      </c>
      <c r="O32" s="9">
        <v>685</v>
      </c>
      <c r="P32" s="9"/>
      <c r="Q32" s="124" t="s">
        <v>81</v>
      </c>
      <c r="S32" s="9">
        <v>135</v>
      </c>
    </row>
    <row r="33" spans="1:19" x14ac:dyDescent="0.2">
      <c r="A33" s="9" t="s">
        <v>87</v>
      </c>
      <c r="C33" s="93">
        <v>20525</v>
      </c>
      <c r="D33" s="9"/>
      <c r="E33" s="9" t="s">
        <v>123</v>
      </c>
      <c r="G33" s="93">
        <v>4175</v>
      </c>
      <c r="H33" s="9"/>
      <c r="I33" s="9" t="s">
        <v>107</v>
      </c>
      <c r="K33" s="93">
        <v>1735</v>
      </c>
      <c r="L33" s="33"/>
      <c r="M33" s="124" t="s">
        <v>275</v>
      </c>
      <c r="O33" s="9">
        <v>655</v>
      </c>
      <c r="P33" s="9"/>
      <c r="Q33" s="124" t="s">
        <v>259</v>
      </c>
      <c r="S33" s="9">
        <v>135</v>
      </c>
    </row>
    <row r="34" spans="1:19" x14ac:dyDescent="0.2">
      <c r="A34" s="9" t="s">
        <v>279</v>
      </c>
      <c r="C34" s="93">
        <v>19505</v>
      </c>
      <c r="D34" s="9"/>
      <c r="E34" s="9" t="s">
        <v>288</v>
      </c>
      <c r="G34" s="93">
        <v>4105</v>
      </c>
      <c r="H34" s="9"/>
      <c r="I34" s="9" t="s">
        <v>254</v>
      </c>
      <c r="K34" s="93">
        <v>1730</v>
      </c>
      <c r="L34" s="33"/>
      <c r="M34" s="124" t="s">
        <v>236</v>
      </c>
      <c r="O34" s="9">
        <v>640</v>
      </c>
      <c r="P34" s="9"/>
      <c r="Q34" s="124" t="s">
        <v>136</v>
      </c>
      <c r="S34" s="9">
        <v>130</v>
      </c>
    </row>
    <row r="35" spans="1:19" x14ac:dyDescent="0.2">
      <c r="A35" s="9" t="s">
        <v>245</v>
      </c>
      <c r="C35" s="93">
        <v>18200</v>
      </c>
      <c r="D35" s="9"/>
      <c r="E35" s="9" t="s">
        <v>201</v>
      </c>
      <c r="G35" s="93">
        <v>3975</v>
      </c>
      <c r="H35" s="9"/>
      <c r="I35" s="9" t="s">
        <v>93</v>
      </c>
      <c r="K35" s="93">
        <v>1710</v>
      </c>
      <c r="L35" s="33"/>
      <c r="M35" s="124" t="s">
        <v>79</v>
      </c>
      <c r="O35" s="9">
        <v>625</v>
      </c>
      <c r="P35" s="9"/>
      <c r="Q35" s="124" t="s">
        <v>77</v>
      </c>
      <c r="S35" s="9">
        <v>75</v>
      </c>
    </row>
    <row r="36" spans="1:19" x14ac:dyDescent="0.2">
      <c r="A36" s="9" t="s">
        <v>146</v>
      </c>
      <c r="C36" s="93">
        <v>17895</v>
      </c>
      <c r="D36" s="9"/>
      <c r="E36" s="9" t="s">
        <v>225</v>
      </c>
      <c r="G36" s="93">
        <v>3920</v>
      </c>
      <c r="H36" s="9"/>
      <c r="I36" s="9" t="s">
        <v>185</v>
      </c>
      <c r="K36" s="93">
        <v>1705</v>
      </c>
      <c r="L36" s="33"/>
      <c r="M36" s="124" t="s">
        <v>266</v>
      </c>
      <c r="O36" s="9">
        <v>615</v>
      </c>
      <c r="P36" s="9"/>
      <c r="Q36" s="124" t="s">
        <v>99</v>
      </c>
      <c r="S36" s="9">
        <v>55</v>
      </c>
    </row>
    <row r="37" spans="1:19" x14ac:dyDescent="0.2">
      <c r="A37" s="9" t="s">
        <v>188</v>
      </c>
      <c r="C37" s="93">
        <v>16920</v>
      </c>
      <c r="D37" s="9"/>
      <c r="E37" s="9" t="s">
        <v>106</v>
      </c>
      <c r="G37" s="93">
        <v>3915</v>
      </c>
      <c r="H37" s="9"/>
      <c r="I37" s="9" t="s">
        <v>284</v>
      </c>
      <c r="K37" s="93">
        <v>1655</v>
      </c>
      <c r="L37" s="33"/>
      <c r="M37" s="124" t="s">
        <v>128</v>
      </c>
      <c r="O37" s="9">
        <v>610</v>
      </c>
      <c r="P37" s="9"/>
      <c r="Q37" s="124" t="s">
        <v>265</v>
      </c>
      <c r="S37" s="9">
        <v>50</v>
      </c>
    </row>
    <row r="38" spans="1:19" x14ac:dyDescent="0.2">
      <c r="A38" s="9" t="s">
        <v>247</v>
      </c>
      <c r="C38" s="93">
        <v>16810</v>
      </c>
      <c r="D38" s="9"/>
      <c r="E38" s="9" t="s">
        <v>277</v>
      </c>
      <c r="G38" s="93">
        <v>3700</v>
      </c>
      <c r="H38" s="9"/>
      <c r="I38" s="9" t="s">
        <v>141</v>
      </c>
      <c r="K38" s="93">
        <v>1560</v>
      </c>
      <c r="L38" s="33"/>
      <c r="M38" s="124" t="s">
        <v>86</v>
      </c>
      <c r="O38" s="9">
        <v>560</v>
      </c>
      <c r="P38" s="9"/>
      <c r="Q38" s="124" t="s">
        <v>133</v>
      </c>
      <c r="S38" s="9">
        <v>40</v>
      </c>
    </row>
    <row r="39" spans="1:19" x14ac:dyDescent="0.2">
      <c r="A39" s="9" t="s">
        <v>82</v>
      </c>
      <c r="C39" s="93">
        <v>16800</v>
      </c>
      <c r="D39" s="9"/>
      <c r="E39" s="9" t="s">
        <v>216</v>
      </c>
      <c r="G39" s="93">
        <v>3690</v>
      </c>
      <c r="H39" s="9"/>
      <c r="I39" s="9" t="s">
        <v>94</v>
      </c>
      <c r="K39" s="93">
        <v>1505</v>
      </c>
      <c r="L39" s="33"/>
      <c r="M39" s="124" t="s">
        <v>253</v>
      </c>
      <c r="O39" s="9">
        <v>550</v>
      </c>
      <c r="P39" s="9"/>
      <c r="Q39" s="124" t="s">
        <v>269</v>
      </c>
      <c r="S39" s="9">
        <v>35</v>
      </c>
    </row>
    <row r="40" spans="1:19" x14ac:dyDescent="0.2">
      <c r="A40" s="9" t="s">
        <v>105</v>
      </c>
      <c r="C40" s="93">
        <v>16680</v>
      </c>
      <c r="D40" s="9"/>
      <c r="E40" s="9" t="s">
        <v>187</v>
      </c>
      <c r="G40" s="93">
        <v>3660</v>
      </c>
      <c r="H40" s="9"/>
      <c r="I40" s="9" t="s">
        <v>248</v>
      </c>
      <c r="K40" s="93">
        <v>1505</v>
      </c>
      <c r="L40" s="33"/>
      <c r="M40" s="124" t="s">
        <v>137</v>
      </c>
      <c r="O40" s="9">
        <v>525</v>
      </c>
      <c r="P40" s="9"/>
      <c r="Q40" s="124" t="s">
        <v>130</v>
      </c>
      <c r="S40" s="9">
        <v>20</v>
      </c>
    </row>
    <row r="41" spans="1:19" x14ac:dyDescent="0.2">
      <c r="A41" s="9" t="s">
        <v>224</v>
      </c>
      <c r="C41" s="93">
        <v>16185</v>
      </c>
      <c r="D41" s="9"/>
      <c r="E41" s="9" t="s">
        <v>121</v>
      </c>
      <c r="G41" s="93">
        <v>3490</v>
      </c>
      <c r="H41" s="9"/>
      <c r="I41" s="9" t="s">
        <v>154</v>
      </c>
      <c r="K41" s="93">
        <v>1480</v>
      </c>
      <c r="L41" s="33"/>
      <c r="M41" s="124" t="s">
        <v>12</v>
      </c>
      <c r="O41" s="9">
        <v>505</v>
      </c>
      <c r="P41" s="9"/>
      <c r="Q41" s="111" t="s">
        <v>72</v>
      </c>
      <c r="R41" s="108"/>
      <c r="S41" s="108">
        <v>2</v>
      </c>
    </row>
    <row r="42" spans="1:19" x14ac:dyDescent="0.2">
      <c r="A42" s="9" t="s">
        <v>226</v>
      </c>
      <c r="C42" s="93">
        <v>15830</v>
      </c>
      <c r="D42" s="9"/>
      <c r="E42" s="9" t="s">
        <v>182</v>
      </c>
      <c r="G42" s="93">
        <v>3490</v>
      </c>
      <c r="H42" s="9"/>
      <c r="I42" s="9" t="s">
        <v>178</v>
      </c>
      <c r="K42" s="93">
        <v>1440</v>
      </c>
      <c r="L42" s="33"/>
      <c r="M42" s="124" t="s">
        <v>3</v>
      </c>
      <c r="O42" s="9">
        <v>485</v>
      </c>
      <c r="P42" s="9"/>
      <c r="S42" s="9"/>
    </row>
    <row r="43" spans="1:19" x14ac:dyDescent="0.2">
      <c r="A43" s="9" t="s">
        <v>340</v>
      </c>
      <c r="C43" s="93">
        <v>14735</v>
      </c>
      <c r="D43" s="9"/>
      <c r="E43" s="9" t="s">
        <v>208</v>
      </c>
      <c r="G43" s="93">
        <v>3415</v>
      </c>
      <c r="H43" s="9"/>
      <c r="I43" s="9" t="s">
        <v>142</v>
      </c>
      <c r="K43" s="93">
        <v>1375</v>
      </c>
      <c r="L43" s="33"/>
      <c r="M43" s="124" t="s">
        <v>281</v>
      </c>
      <c r="O43" s="9">
        <v>475</v>
      </c>
      <c r="P43" s="9"/>
    </row>
    <row r="44" spans="1:19" x14ac:dyDescent="0.2">
      <c r="A44" s="9" t="s">
        <v>257</v>
      </c>
      <c r="C44" s="93">
        <v>13340</v>
      </c>
      <c r="D44" s="9"/>
      <c r="E44" s="9" t="s">
        <v>83</v>
      </c>
      <c r="G44" s="93">
        <v>3400</v>
      </c>
      <c r="H44" s="9"/>
      <c r="I44" s="9" t="s">
        <v>234</v>
      </c>
      <c r="K44" s="93">
        <v>1350</v>
      </c>
      <c r="L44" s="33"/>
      <c r="M44" s="124" t="s">
        <v>159</v>
      </c>
      <c r="O44" s="9">
        <v>455</v>
      </c>
      <c r="P44" s="9"/>
      <c r="S44" s="9"/>
    </row>
    <row r="45" spans="1:19" x14ac:dyDescent="0.2">
      <c r="A45" s="9" t="s">
        <v>101</v>
      </c>
      <c r="C45" s="93">
        <v>13240</v>
      </c>
      <c r="D45" s="9"/>
      <c r="E45" s="9" t="s">
        <v>198</v>
      </c>
      <c r="G45" s="93">
        <v>3310</v>
      </c>
      <c r="H45" s="9"/>
      <c r="I45" s="9" t="s">
        <v>238</v>
      </c>
      <c r="K45" s="93">
        <v>1350</v>
      </c>
      <c r="L45" s="33"/>
      <c r="M45" s="124" t="s">
        <v>268</v>
      </c>
      <c r="O45" s="9">
        <v>455</v>
      </c>
      <c r="P45" s="9"/>
      <c r="S45" s="9"/>
    </row>
    <row r="46" spans="1:19" x14ac:dyDescent="0.2">
      <c r="A46" s="9" t="s">
        <v>272</v>
      </c>
      <c r="C46" s="93">
        <v>11935</v>
      </c>
      <c r="D46" s="9"/>
      <c r="E46" s="9" t="s">
        <v>205</v>
      </c>
      <c r="G46" s="93">
        <v>3305</v>
      </c>
      <c r="H46" s="9"/>
      <c r="I46" s="9" t="s">
        <v>169</v>
      </c>
      <c r="K46" s="93">
        <v>1335</v>
      </c>
      <c r="L46" s="33"/>
      <c r="M46" s="124" t="s">
        <v>74</v>
      </c>
      <c r="O46" s="9">
        <v>445</v>
      </c>
      <c r="P46" s="9"/>
      <c r="S46" s="9"/>
    </row>
    <row r="47" spans="1:19" x14ac:dyDescent="0.2">
      <c r="A47" s="9" t="s">
        <v>84</v>
      </c>
      <c r="C47" s="93">
        <v>11880</v>
      </c>
      <c r="D47" s="9"/>
      <c r="E47" s="9" t="s">
        <v>174</v>
      </c>
      <c r="G47" s="93">
        <v>3280</v>
      </c>
      <c r="H47" s="9"/>
      <c r="I47" s="9" t="s">
        <v>217</v>
      </c>
      <c r="K47" s="93">
        <v>1295</v>
      </c>
      <c r="L47" s="33"/>
      <c r="M47" s="124" t="s">
        <v>258</v>
      </c>
      <c r="O47" s="9">
        <v>445</v>
      </c>
      <c r="P47" s="9"/>
      <c r="S47" s="9"/>
    </row>
    <row r="48" spans="1:19" x14ac:dyDescent="0.2">
      <c r="A48" s="9" t="s">
        <v>199</v>
      </c>
      <c r="C48" s="93">
        <v>11470</v>
      </c>
      <c r="D48" s="9"/>
      <c r="E48" s="9" t="s">
        <v>206</v>
      </c>
      <c r="G48" s="93">
        <v>3245</v>
      </c>
      <c r="H48" s="9"/>
      <c r="I48" s="9" t="s">
        <v>194</v>
      </c>
      <c r="K48" s="93">
        <v>1250</v>
      </c>
      <c r="L48" s="33"/>
      <c r="M48" s="124" t="s">
        <v>145</v>
      </c>
      <c r="O48" s="9">
        <v>440</v>
      </c>
      <c r="P48" s="9"/>
      <c r="S48" s="9"/>
    </row>
    <row r="49" spans="1:196" x14ac:dyDescent="0.2">
      <c r="A49" s="9" t="s">
        <v>90</v>
      </c>
      <c r="C49" s="93">
        <v>10990</v>
      </c>
      <c r="D49" s="9"/>
      <c r="E49" s="9" t="s">
        <v>287</v>
      </c>
      <c r="G49" s="93">
        <v>3230</v>
      </c>
      <c r="H49" s="9"/>
      <c r="I49" s="9" t="s">
        <v>181</v>
      </c>
      <c r="K49" s="93">
        <v>1235</v>
      </c>
      <c r="L49" s="33"/>
      <c r="M49" s="124" t="s">
        <v>209</v>
      </c>
      <c r="O49" s="9">
        <v>435</v>
      </c>
      <c r="P49" s="9"/>
      <c r="S49" s="9"/>
    </row>
    <row r="50" spans="1:196" x14ac:dyDescent="0.2">
      <c r="A50" s="9" t="s">
        <v>211</v>
      </c>
      <c r="C50" s="93">
        <v>10325</v>
      </c>
      <c r="D50" s="9"/>
      <c r="E50" s="9" t="s">
        <v>104</v>
      </c>
      <c r="G50" s="93">
        <v>3155</v>
      </c>
      <c r="H50" s="9"/>
      <c r="I50" s="9" t="s">
        <v>148</v>
      </c>
      <c r="K50" s="93">
        <v>1220</v>
      </c>
      <c r="L50" s="33"/>
      <c r="M50" s="124" t="s">
        <v>267</v>
      </c>
      <c r="O50" s="9">
        <v>430</v>
      </c>
      <c r="P50" s="9"/>
      <c r="S50" s="9"/>
    </row>
    <row r="51" spans="1:196" x14ac:dyDescent="0.2">
      <c r="A51" s="9" t="s">
        <v>180</v>
      </c>
      <c r="C51" s="93">
        <v>10125</v>
      </c>
      <c r="D51" s="9"/>
      <c r="E51" s="9" t="s">
        <v>152</v>
      </c>
      <c r="G51" s="93">
        <v>3105</v>
      </c>
      <c r="H51" s="9"/>
      <c r="I51" s="9" t="s">
        <v>166</v>
      </c>
      <c r="K51" s="93">
        <v>1195</v>
      </c>
      <c r="L51" s="33"/>
      <c r="M51" s="124" t="s">
        <v>233</v>
      </c>
      <c r="O51" s="9">
        <v>425</v>
      </c>
      <c r="P51" s="9"/>
      <c r="S51" s="9"/>
      <c r="W51" s="6"/>
    </row>
    <row r="52" spans="1:196" x14ac:dyDescent="0.2">
      <c r="A52" s="9" t="s">
        <v>111</v>
      </c>
      <c r="C52" s="93">
        <v>10010</v>
      </c>
      <c r="D52" s="9"/>
      <c r="E52" s="9" t="s">
        <v>278</v>
      </c>
      <c r="G52" s="93">
        <v>3095</v>
      </c>
      <c r="H52" s="9"/>
      <c r="I52" s="9" t="s">
        <v>189</v>
      </c>
      <c r="K52" s="93">
        <v>1195</v>
      </c>
      <c r="L52" s="33"/>
      <c r="M52" s="124" t="s">
        <v>73</v>
      </c>
      <c r="O52" s="9">
        <v>415</v>
      </c>
      <c r="P52" s="9"/>
      <c r="S52" s="9"/>
      <c r="W52" s="6"/>
    </row>
    <row r="53" spans="1:196" x14ac:dyDescent="0.2">
      <c r="A53" s="9" t="s">
        <v>167</v>
      </c>
      <c r="C53" s="93">
        <v>10005</v>
      </c>
      <c r="D53" s="9"/>
      <c r="E53" s="9" t="s">
        <v>149</v>
      </c>
      <c r="G53" s="93">
        <v>2980</v>
      </c>
      <c r="H53" s="9"/>
      <c r="I53" s="9" t="s">
        <v>124</v>
      </c>
      <c r="K53" s="93">
        <v>1190</v>
      </c>
      <c r="L53" s="33"/>
      <c r="M53" s="124" t="s">
        <v>240</v>
      </c>
      <c r="O53" s="9">
        <v>400</v>
      </c>
      <c r="P53" s="9"/>
      <c r="S53" s="9"/>
      <c r="W53" s="6"/>
    </row>
    <row r="54" spans="1:196" x14ac:dyDescent="0.2">
      <c r="A54" s="9" t="s">
        <v>71</v>
      </c>
      <c r="C54" s="93">
        <v>9890</v>
      </c>
      <c r="D54" s="9"/>
      <c r="E54" s="9" t="s">
        <v>213</v>
      </c>
      <c r="G54" s="93">
        <v>2890</v>
      </c>
      <c r="H54" s="9"/>
      <c r="I54" s="9" t="s">
        <v>242</v>
      </c>
      <c r="K54" s="93">
        <v>1170</v>
      </c>
      <c r="L54" s="33"/>
      <c r="M54" s="124" t="s">
        <v>241</v>
      </c>
      <c r="O54" s="9">
        <v>375</v>
      </c>
      <c r="P54" s="9"/>
      <c r="S54" s="9"/>
      <c r="W54" s="6"/>
    </row>
    <row r="55" spans="1:196" s="111" customFormat="1" x14ac:dyDescent="0.2">
      <c r="A55" s="108" t="s">
        <v>229</v>
      </c>
      <c r="B55" s="108"/>
      <c r="C55" s="109">
        <v>9890</v>
      </c>
      <c r="D55" s="108"/>
      <c r="E55" s="108" t="s">
        <v>140</v>
      </c>
      <c r="F55" s="108"/>
      <c r="G55" s="109">
        <v>2830</v>
      </c>
      <c r="H55" s="108"/>
      <c r="I55" s="108" t="s">
        <v>118</v>
      </c>
      <c r="J55" s="108"/>
      <c r="K55" s="109">
        <v>1165</v>
      </c>
      <c r="L55" s="110"/>
      <c r="M55" s="111" t="s">
        <v>210</v>
      </c>
      <c r="N55" s="108"/>
      <c r="O55" s="108">
        <v>375</v>
      </c>
      <c r="P55" s="110"/>
      <c r="Q55" s="33"/>
      <c r="R55" s="33"/>
      <c r="S55" s="222"/>
      <c r="T55"/>
      <c r="U55" s="6"/>
      <c r="V55" s="39"/>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row>
    <row r="56" spans="1:196" ht="19.5" customHeight="1" x14ac:dyDescent="0.2">
      <c r="A56" s="38"/>
      <c r="B56" s="20"/>
      <c r="C56" s="386"/>
      <c r="D56" s="6"/>
      <c r="G56" s="387"/>
      <c r="H56" s="6"/>
      <c r="K56" s="387"/>
      <c r="L56" s="6"/>
      <c r="O56" s="387"/>
      <c r="P56" s="6"/>
      <c r="Q56" s="20"/>
      <c r="R56" s="20"/>
      <c r="S56" s="25"/>
      <c r="V56" s="39"/>
      <c r="W56" s="6"/>
    </row>
    <row r="57" spans="1:196" x14ac:dyDescent="0.2">
      <c r="C57" s="114"/>
      <c r="G57" s="114"/>
      <c r="K57" s="114"/>
      <c r="O57" s="114"/>
      <c r="S57" s="114"/>
      <c r="V57" s="29"/>
      <c r="W57" s="6"/>
    </row>
    <row r="58" spans="1:196" s="30" customFormat="1" x14ac:dyDescent="0.2">
      <c r="A58" s="38"/>
      <c r="B58" s="140"/>
      <c r="C58" s="220"/>
      <c r="E58" s="140"/>
      <c r="F58" s="140"/>
      <c r="G58" s="221"/>
      <c r="I58" s="140"/>
      <c r="J58" s="140"/>
      <c r="K58" s="221"/>
      <c r="M58" s="140"/>
      <c r="N58" s="140"/>
      <c r="O58" s="221"/>
      <c r="Q58" s="140"/>
      <c r="R58" s="140"/>
      <c r="S58" s="220"/>
      <c r="T58" s="39"/>
      <c r="U58" s="42"/>
      <c r="V58" s="86"/>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39"/>
      <c r="DE58" s="39"/>
      <c r="DF58" s="39"/>
      <c r="DG58" s="39"/>
      <c r="DH58" s="39"/>
      <c r="DI58" s="39"/>
      <c r="DJ58" s="39"/>
      <c r="DK58" s="39"/>
      <c r="DL58" s="39"/>
      <c r="DM58" s="39"/>
      <c r="DN58" s="39"/>
      <c r="DO58" s="39"/>
      <c r="DP58" s="39"/>
      <c r="DQ58" s="39"/>
      <c r="DR58" s="39"/>
      <c r="DS58" s="39"/>
      <c r="DT58" s="39"/>
      <c r="DU58" s="39"/>
      <c r="DV58" s="39"/>
      <c r="DW58" s="39"/>
      <c r="DX58" s="39"/>
      <c r="DY58" s="39"/>
      <c r="DZ58" s="39"/>
      <c r="EA58" s="39"/>
      <c r="EB58" s="39"/>
      <c r="EC58" s="39"/>
      <c r="ED58" s="39"/>
      <c r="EE58" s="39"/>
      <c r="EF58" s="39"/>
      <c r="EG58" s="39"/>
      <c r="EH58" s="39"/>
      <c r="EI58" s="39"/>
      <c r="EJ58" s="39"/>
      <c r="EK58" s="39"/>
      <c r="EL58" s="39"/>
      <c r="EM58" s="39"/>
      <c r="EN58" s="39"/>
      <c r="EO58" s="39"/>
      <c r="EP58" s="39"/>
      <c r="EQ58" s="39"/>
      <c r="ER58" s="39"/>
      <c r="ES58" s="39"/>
      <c r="ET58" s="39"/>
      <c r="EU58" s="39"/>
      <c r="EV58" s="39"/>
      <c r="EW58" s="39"/>
      <c r="EX58" s="39"/>
      <c r="EY58" s="39"/>
      <c r="EZ58" s="39"/>
      <c r="FA58" s="39"/>
      <c r="FB58" s="39"/>
      <c r="FC58" s="39"/>
      <c r="FD58" s="39"/>
      <c r="FE58" s="39"/>
      <c r="FF58" s="39"/>
      <c r="FG58" s="39"/>
      <c r="FH58" s="39"/>
      <c r="FI58" s="39"/>
      <c r="FJ58" s="39"/>
      <c r="FK58" s="39"/>
      <c r="FL58" s="39"/>
      <c r="FM58" s="39"/>
      <c r="FN58" s="39"/>
      <c r="FO58" s="39"/>
      <c r="FP58" s="39"/>
      <c r="FQ58" s="39"/>
      <c r="FR58" s="39"/>
      <c r="FS58" s="39"/>
      <c r="FT58" s="39"/>
      <c r="FU58" s="39"/>
      <c r="FV58" s="39"/>
      <c r="FW58" s="39"/>
      <c r="FX58" s="39"/>
      <c r="FY58" s="39"/>
      <c r="FZ58" s="39"/>
      <c r="GA58" s="39"/>
      <c r="GB58" s="39"/>
      <c r="GC58" s="39"/>
      <c r="GD58" s="39"/>
      <c r="GE58" s="39"/>
      <c r="GF58" s="39"/>
      <c r="GG58" s="39"/>
      <c r="GH58" s="39"/>
      <c r="GI58" s="39"/>
      <c r="GJ58" s="39"/>
      <c r="GK58" s="39"/>
      <c r="GL58" s="39"/>
      <c r="GM58" s="39"/>
      <c r="GN58" s="39"/>
    </row>
    <row r="60" spans="1:196" x14ac:dyDescent="0.2">
      <c r="G60" s="21"/>
      <c r="O60" s="21"/>
      <c r="S60" s="21"/>
      <c r="V60" s="138"/>
    </row>
  </sheetData>
  <mergeCells count="5">
    <mergeCell ref="B4:D4"/>
    <mergeCell ref="F4:H4"/>
    <mergeCell ref="J4:L4"/>
    <mergeCell ref="N4:P4"/>
    <mergeCell ref="R4:T4"/>
  </mergeCells>
  <pageMargins left="0.17" right="0.17" top="0.45" bottom="0.45" header="0.3" footer="0.3"/>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6"/>
  <sheetViews>
    <sheetView topLeftCell="A94" zoomScaleNormal="100" workbookViewId="0">
      <selection activeCell="N133" sqref="N133"/>
    </sheetView>
  </sheetViews>
  <sheetFormatPr defaultRowHeight="12" x14ac:dyDescent="0.2"/>
  <cols>
    <col min="1" max="1" width="13.42578125" style="14" customWidth="1"/>
    <col min="2" max="2" width="8.42578125" style="1" customWidth="1"/>
    <col min="3" max="3" width="8.140625" style="1" customWidth="1"/>
    <col min="4" max="4" width="8.42578125" style="1" customWidth="1"/>
    <col min="5" max="5" width="8.5703125" style="1" bestFit="1" customWidth="1"/>
    <col min="6" max="7" width="1.140625" style="1" customWidth="1"/>
    <col min="8" max="8" width="11" style="14" customWidth="1"/>
    <col min="9" max="9" width="8.42578125" style="1" customWidth="1"/>
    <col min="10" max="10" width="8.85546875" style="1" customWidth="1"/>
    <col min="11" max="11" width="8.5703125" style="1" bestFit="1" customWidth="1"/>
    <col min="12" max="12" width="8.5703125" style="1" customWidth="1"/>
    <col min="13" max="13" width="2.42578125" style="1" customWidth="1"/>
    <col min="14" max="17" width="9.140625" style="52"/>
    <col min="18" max="18" width="14.42578125" style="1" customWidth="1"/>
    <col min="19" max="19" width="15" style="1" customWidth="1"/>
    <col min="20" max="31" width="9.140625" style="3"/>
    <col min="32" max="16384" width="9.140625" style="1"/>
  </cols>
  <sheetData>
    <row r="1" spans="1:31" s="17" customFormat="1" ht="15" x14ac:dyDescent="0.25">
      <c r="A1" s="313" t="s">
        <v>442</v>
      </c>
      <c r="B1" s="298"/>
      <c r="C1" s="298"/>
      <c r="D1" s="298"/>
      <c r="E1" s="298"/>
      <c r="F1" s="298"/>
      <c r="G1" s="298"/>
      <c r="H1" s="314"/>
      <c r="I1" s="298"/>
      <c r="J1" s="298"/>
      <c r="K1" s="298"/>
      <c r="N1" s="34"/>
      <c r="O1" s="34"/>
      <c r="P1" s="34"/>
      <c r="Q1" s="34"/>
    </row>
    <row r="2" spans="1:31" s="17" customFormat="1" ht="14.25" customHeight="1" x14ac:dyDescent="0.25">
      <c r="A2" s="313" t="s">
        <v>375</v>
      </c>
      <c r="B2" s="298"/>
      <c r="C2" s="298"/>
      <c r="D2" s="298"/>
      <c r="E2" s="298"/>
      <c r="F2" s="298"/>
      <c r="G2" s="298"/>
      <c r="H2" s="314"/>
      <c r="I2" s="298"/>
      <c r="J2" s="298"/>
      <c r="K2" s="298"/>
      <c r="N2" s="34"/>
      <c r="O2" s="34"/>
      <c r="P2" s="34"/>
      <c r="Q2" s="34"/>
    </row>
    <row r="3" spans="1:31" s="17" customFormat="1" ht="12.75" customHeight="1" x14ac:dyDescent="0.25">
      <c r="A3" s="323" t="s">
        <v>433</v>
      </c>
      <c r="B3" s="298"/>
      <c r="C3" s="298"/>
      <c r="D3" s="298"/>
      <c r="E3" s="298"/>
      <c r="F3" s="298"/>
      <c r="G3" s="298"/>
      <c r="H3" s="14"/>
      <c r="N3" s="34"/>
      <c r="O3" s="34"/>
      <c r="P3" s="34"/>
      <c r="Q3" s="34"/>
    </row>
    <row r="4" spans="1:31" s="14" customFormat="1" ht="38.25" customHeight="1" thickBot="1" x14ac:dyDescent="0.25">
      <c r="A4" s="62" t="s">
        <v>292</v>
      </c>
      <c r="B4" s="61" t="s">
        <v>443</v>
      </c>
      <c r="C4" s="61" t="s">
        <v>364</v>
      </c>
      <c r="D4" s="61" t="s">
        <v>444</v>
      </c>
      <c r="E4" s="61" t="s">
        <v>445</v>
      </c>
      <c r="F4" s="82"/>
      <c r="G4" s="432" t="s">
        <v>292</v>
      </c>
      <c r="H4" s="433"/>
      <c r="I4" s="61" t="s">
        <v>443</v>
      </c>
      <c r="J4" s="61" t="s">
        <v>364</v>
      </c>
      <c r="K4" s="61" t="s">
        <v>444</v>
      </c>
      <c r="L4" s="61" t="s">
        <v>445</v>
      </c>
      <c r="M4" s="82"/>
      <c r="N4" s="223"/>
      <c r="O4" s="223"/>
      <c r="P4" s="223"/>
      <c r="Q4" s="223"/>
    </row>
    <row r="5" spans="1:31" ht="12" customHeight="1" thickTop="1" x14ac:dyDescent="0.2">
      <c r="A5" s="23" t="s">
        <v>78</v>
      </c>
      <c r="B5" s="23">
        <v>860</v>
      </c>
      <c r="C5" s="23">
        <v>840</v>
      </c>
      <c r="D5" s="23">
        <v>20</v>
      </c>
      <c r="E5" s="175">
        <v>2.3809523809523808E-2</v>
      </c>
      <c r="F5" s="3"/>
      <c r="G5" s="27"/>
      <c r="H5" s="23" t="s">
        <v>261</v>
      </c>
      <c r="I5" s="23">
        <v>1985</v>
      </c>
      <c r="J5" s="23">
        <v>1940</v>
      </c>
      <c r="K5" s="23">
        <v>45</v>
      </c>
      <c r="L5" s="175">
        <v>2.3195876288659795E-2</v>
      </c>
      <c r="N5" s="175"/>
      <c r="O5" s="225"/>
      <c r="P5" s="225"/>
      <c r="T5" s="1"/>
      <c r="U5" s="2"/>
      <c r="V5" s="1"/>
      <c r="W5" s="1"/>
      <c r="X5" s="1"/>
      <c r="Y5" s="1"/>
      <c r="Z5" s="1"/>
      <c r="AA5" s="1"/>
      <c r="AB5" s="1"/>
      <c r="AC5" s="1"/>
      <c r="AD5" s="1"/>
      <c r="AE5" s="1"/>
    </row>
    <row r="6" spans="1:31" ht="11.1" customHeight="1" x14ac:dyDescent="0.2">
      <c r="A6" s="23" t="s">
        <v>366</v>
      </c>
      <c r="B6" s="23">
        <v>375</v>
      </c>
      <c r="C6" s="23">
        <v>350</v>
      </c>
      <c r="D6" s="23">
        <v>25</v>
      </c>
      <c r="E6" s="175">
        <v>7.1428571428571425E-2</v>
      </c>
      <c r="F6" s="3"/>
      <c r="G6" s="27"/>
      <c r="H6" s="23" t="s">
        <v>83</v>
      </c>
      <c r="I6" s="23">
        <v>3400</v>
      </c>
      <c r="J6" s="23">
        <v>2695</v>
      </c>
      <c r="K6" s="23">
        <v>705</v>
      </c>
      <c r="L6" s="175">
        <v>0.26159554730983303</v>
      </c>
      <c r="N6" s="175"/>
      <c r="O6" s="175"/>
      <c r="T6" s="1"/>
      <c r="U6" s="2"/>
      <c r="V6" s="1"/>
      <c r="W6" s="1"/>
      <c r="X6" s="1"/>
      <c r="Y6" s="1"/>
      <c r="Z6" s="1"/>
      <c r="AA6" s="1"/>
      <c r="AB6" s="1"/>
      <c r="AC6" s="1"/>
      <c r="AD6" s="1"/>
      <c r="AE6" s="1"/>
    </row>
    <row r="7" spans="1:31" ht="11.1" customHeight="1" x14ac:dyDescent="0.2">
      <c r="A7" s="23" t="s">
        <v>196</v>
      </c>
      <c r="B7" s="23">
        <v>180</v>
      </c>
      <c r="C7" s="23">
        <v>177</v>
      </c>
      <c r="D7" s="23">
        <v>3</v>
      </c>
      <c r="E7" s="175">
        <v>1.6949152542372881E-2</v>
      </c>
      <c r="F7" s="3"/>
      <c r="G7" s="27"/>
      <c r="H7" s="23" t="s">
        <v>170</v>
      </c>
      <c r="I7" s="23">
        <v>169695</v>
      </c>
      <c r="J7" s="23">
        <v>156185</v>
      </c>
      <c r="K7" s="23">
        <v>13510</v>
      </c>
      <c r="L7" s="175">
        <v>8.6499983993341231E-2</v>
      </c>
      <c r="O7" s="56"/>
      <c r="T7" s="1"/>
      <c r="U7" s="2"/>
      <c r="V7" s="1"/>
      <c r="W7" s="1"/>
      <c r="X7" s="1"/>
      <c r="Y7" s="1"/>
      <c r="Z7" s="1"/>
      <c r="AA7" s="1"/>
      <c r="AB7" s="1"/>
      <c r="AC7" s="1"/>
      <c r="AD7" s="1"/>
      <c r="AE7" s="1"/>
    </row>
    <row r="8" spans="1:31" ht="11.1" customHeight="1" x14ac:dyDescent="0.2">
      <c r="A8" s="23" t="s">
        <v>0</v>
      </c>
      <c r="B8" s="23">
        <v>53145</v>
      </c>
      <c r="C8" s="23">
        <v>50158</v>
      </c>
      <c r="D8" s="23">
        <v>2987</v>
      </c>
      <c r="E8" s="175">
        <v>5.9551816260616453E-2</v>
      </c>
      <c r="F8" s="3"/>
      <c r="G8" s="27"/>
      <c r="H8" s="23" t="s">
        <v>221</v>
      </c>
      <c r="I8" s="23">
        <v>8990</v>
      </c>
      <c r="J8" s="23">
        <v>8920</v>
      </c>
      <c r="K8" s="23">
        <v>70</v>
      </c>
      <c r="L8" s="175">
        <v>7.8475336322869956E-3</v>
      </c>
      <c r="O8" s="56"/>
      <c r="T8" s="1"/>
      <c r="U8" s="2"/>
      <c r="V8" s="1"/>
      <c r="W8" s="1"/>
      <c r="X8" s="1"/>
      <c r="Y8" s="1"/>
      <c r="Z8" s="1"/>
      <c r="AA8" s="1"/>
      <c r="AB8" s="1"/>
      <c r="AC8" s="1"/>
      <c r="AD8" s="1"/>
      <c r="AE8" s="1"/>
    </row>
    <row r="9" spans="1:31" ht="11.1" customHeight="1" x14ac:dyDescent="0.2">
      <c r="A9" s="23" t="s">
        <v>284</v>
      </c>
      <c r="B9" s="23">
        <v>1655</v>
      </c>
      <c r="C9" s="23">
        <v>1614</v>
      </c>
      <c r="D9" s="23">
        <v>41</v>
      </c>
      <c r="E9" s="175">
        <v>2.5402726146220571E-2</v>
      </c>
      <c r="F9" s="3"/>
      <c r="G9" s="27"/>
      <c r="H9" s="23" t="s">
        <v>227</v>
      </c>
      <c r="I9" s="23">
        <v>955</v>
      </c>
      <c r="J9" s="23">
        <v>947</v>
      </c>
      <c r="K9" s="23">
        <v>8</v>
      </c>
      <c r="L9" s="175">
        <v>8.4477296726504746E-3</v>
      </c>
      <c r="O9" s="56"/>
      <c r="T9" s="1"/>
      <c r="U9" s="2"/>
      <c r="V9" s="1"/>
      <c r="W9" s="1"/>
      <c r="X9" s="1"/>
      <c r="Y9" s="1"/>
      <c r="Z9" s="1"/>
      <c r="AA9" s="1"/>
      <c r="AB9" s="1"/>
      <c r="AC9" s="1"/>
      <c r="AD9" s="1"/>
      <c r="AE9" s="1"/>
    </row>
    <row r="10" spans="1:31" ht="11.1" customHeight="1" x14ac:dyDescent="0.2">
      <c r="A10" s="23" t="s">
        <v>265</v>
      </c>
      <c r="B10" s="23">
        <v>50</v>
      </c>
      <c r="C10" s="23">
        <v>46</v>
      </c>
      <c r="D10" s="23">
        <v>4</v>
      </c>
      <c r="E10" s="175">
        <v>8.6956521739130432E-2</v>
      </c>
      <c r="F10" s="3"/>
      <c r="G10" s="27"/>
      <c r="H10" s="23" t="s">
        <v>171</v>
      </c>
      <c r="I10" s="23">
        <v>8795</v>
      </c>
      <c r="J10" s="23">
        <v>8466</v>
      </c>
      <c r="K10" s="23">
        <v>329</v>
      </c>
      <c r="L10" s="175">
        <v>3.8861327663595562E-2</v>
      </c>
      <c r="O10" s="56"/>
      <c r="Q10" s="389"/>
      <c r="T10" s="1"/>
      <c r="U10" s="2"/>
      <c r="V10" s="1"/>
      <c r="W10" s="1"/>
      <c r="X10" s="1"/>
      <c r="Y10" s="1"/>
      <c r="Z10" s="1"/>
      <c r="AA10" s="1"/>
      <c r="AB10" s="1"/>
      <c r="AC10" s="1"/>
      <c r="AD10" s="1"/>
      <c r="AE10" s="1"/>
    </row>
    <row r="11" spans="1:31" ht="11.1" customHeight="1" x14ac:dyDescent="0.2">
      <c r="A11" s="23" t="s">
        <v>128</v>
      </c>
      <c r="B11" s="23">
        <v>610</v>
      </c>
      <c r="C11" s="23">
        <v>586</v>
      </c>
      <c r="D11" s="23">
        <v>24</v>
      </c>
      <c r="E11" s="175">
        <v>4.0955631399317405E-2</v>
      </c>
      <c r="F11" s="3"/>
      <c r="G11" s="27"/>
      <c r="H11" s="23" t="s">
        <v>274</v>
      </c>
      <c r="I11" s="23">
        <v>24125</v>
      </c>
      <c r="J11" s="23">
        <v>21083</v>
      </c>
      <c r="K11" s="23">
        <v>3042</v>
      </c>
      <c r="L11" s="175">
        <v>0.14428686619551298</v>
      </c>
      <c r="O11" s="56"/>
      <c r="T11" s="1"/>
      <c r="U11" s="2"/>
      <c r="V11" s="1"/>
      <c r="W11" s="1"/>
      <c r="X11" s="1"/>
      <c r="Y11" s="1"/>
      <c r="Z11" s="1"/>
      <c r="AA11" s="1"/>
      <c r="AB11" s="1"/>
      <c r="AC11" s="1"/>
      <c r="AD11" s="1"/>
      <c r="AE11" s="1"/>
    </row>
    <row r="12" spans="1:31" ht="11.1" customHeight="1" x14ac:dyDescent="0.2">
      <c r="A12" s="23" t="s">
        <v>144</v>
      </c>
      <c r="B12" s="23">
        <v>20815</v>
      </c>
      <c r="C12" s="23">
        <v>20078</v>
      </c>
      <c r="D12" s="23">
        <v>737</v>
      </c>
      <c r="E12" s="175">
        <v>3.6706843311086763E-2</v>
      </c>
      <c r="F12" s="3"/>
      <c r="G12" s="27"/>
      <c r="H12" s="23" t="s">
        <v>281</v>
      </c>
      <c r="I12" s="23">
        <v>475</v>
      </c>
      <c r="J12" s="23">
        <v>473</v>
      </c>
      <c r="K12" s="23">
        <v>2</v>
      </c>
      <c r="L12" s="175">
        <v>4.2283298097251587E-3</v>
      </c>
      <c r="O12" s="56"/>
      <c r="T12" s="1"/>
      <c r="U12" s="2"/>
      <c r="V12" s="1"/>
      <c r="W12" s="1"/>
      <c r="X12" s="1"/>
      <c r="Y12" s="1"/>
      <c r="Z12" s="1"/>
      <c r="AA12" s="1"/>
      <c r="AB12" s="1"/>
      <c r="AC12" s="1"/>
      <c r="AD12" s="1"/>
      <c r="AE12" s="1"/>
    </row>
    <row r="13" spans="1:31" ht="11.1" customHeight="1" x14ac:dyDescent="0.2">
      <c r="A13" s="23" t="s">
        <v>92</v>
      </c>
      <c r="B13" s="23">
        <v>9695</v>
      </c>
      <c r="C13" s="23">
        <v>9477</v>
      </c>
      <c r="D13" s="23">
        <v>218</v>
      </c>
      <c r="E13" s="175">
        <v>2.3003060040097077E-2</v>
      </c>
      <c r="F13" s="3"/>
      <c r="G13" s="27"/>
      <c r="H13" s="23" t="s">
        <v>235</v>
      </c>
      <c r="I13" s="23">
        <v>830</v>
      </c>
      <c r="J13" s="23">
        <v>779</v>
      </c>
      <c r="K13" s="23">
        <v>51</v>
      </c>
      <c r="L13" s="175">
        <v>6.5468549422336333E-2</v>
      </c>
      <c r="O13" s="225"/>
      <c r="T13" s="1"/>
      <c r="U13" s="2"/>
      <c r="V13" s="1"/>
      <c r="W13" s="1"/>
      <c r="X13" s="1"/>
      <c r="Y13" s="1"/>
      <c r="Z13" s="1"/>
      <c r="AA13" s="1"/>
      <c r="AB13" s="1"/>
      <c r="AC13" s="1"/>
      <c r="AD13" s="1"/>
      <c r="AE13" s="1"/>
    </row>
    <row r="14" spans="1:31" ht="11.1" customHeight="1" x14ac:dyDescent="0.2">
      <c r="A14" s="23" t="s">
        <v>242</v>
      </c>
      <c r="B14" s="23">
        <v>1170</v>
      </c>
      <c r="C14" s="23">
        <v>1126</v>
      </c>
      <c r="D14" s="23">
        <v>44</v>
      </c>
      <c r="E14" s="175">
        <v>3.9076376554174071E-2</v>
      </c>
      <c r="F14" s="3"/>
      <c r="G14" s="27"/>
      <c r="H14" s="23" t="s">
        <v>275</v>
      </c>
      <c r="I14" s="23">
        <v>655</v>
      </c>
      <c r="J14" s="23">
        <v>637</v>
      </c>
      <c r="K14" s="23">
        <v>18</v>
      </c>
      <c r="L14" s="175">
        <v>2.8257456828885402E-2</v>
      </c>
      <c r="O14" s="225"/>
      <c r="T14" s="1"/>
      <c r="U14" s="2"/>
      <c r="V14" s="1"/>
      <c r="W14" s="1"/>
      <c r="X14" s="1"/>
      <c r="Y14" s="1"/>
      <c r="Z14" s="1"/>
      <c r="AA14" s="1"/>
      <c r="AB14" s="1"/>
      <c r="AC14" s="1"/>
      <c r="AD14" s="1"/>
      <c r="AE14" s="1"/>
    </row>
    <row r="15" spans="1:31" ht="11.1" customHeight="1" x14ac:dyDescent="0.2">
      <c r="A15" s="23" t="s">
        <v>201</v>
      </c>
      <c r="B15" s="23">
        <v>3975</v>
      </c>
      <c r="C15" s="23">
        <v>3584</v>
      </c>
      <c r="D15" s="23">
        <v>391</v>
      </c>
      <c r="E15" s="175">
        <v>0.10909598214285714</v>
      </c>
      <c r="F15" s="3"/>
      <c r="G15" s="27"/>
      <c r="H15" s="23" t="s">
        <v>3</v>
      </c>
      <c r="I15" s="23">
        <v>485</v>
      </c>
      <c r="J15" s="23">
        <v>471</v>
      </c>
      <c r="K15" s="23">
        <v>14</v>
      </c>
      <c r="L15" s="175">
        <v>2.9723991507430998E-2</v>
      </c>
      <c r="O15" s="56"/>
      <c r="T15" s="1"/>
      <c r="U15" s="2"/>
      <c r="V15" s="1"/>
      <c r="W15" s="1"/>
      <c r="X15" s="1"/>
      <c r="Y15" s="1"/>
      <c r="Z15" s="1"/>
      <c r="AA15" s="1"/>
      <c r="AB15" s="1"/>
      <c r="AC15" s="1"/>
      <c r="AD15" s="1"/>
      <c r="AE15" s="1"/>
    </row>
    <row r="16" spans="1:31" ht="11.1" customHeight="1" x14ac:dyDescent="0.2">
      <c r="A16" s="23" t="s">
        <v>202</v>
      </c>
      <c r="B16" s="23">
        <v>985</v>
      </c>
      <c r="C16" s="23">
        <v>918</v>
      </c>
      <c r="D16" s="23">
        <v>67</v>
      </c>
      <c r="E16" s="175">
        <v>7.2984749455337686E-2</v>
      </c>
      <c r="F16" s="3"/>
      <c r="G16" s="27"/>
      <c r="H16" s="23" t="s">
        <v>94</v>
      </c>
      <c r="I16" s="23">
        <v>1505</v>
      </c>
      <c r="J16" s="23">
        <v>1462</v>
      </c>
      <c r="K16" s="23">
        <v>43</v>
      </c>
      <c r="L16" s="175">
        <v>2.9411764705882353E-2</v>
      </c>
      <c r="O16" s="56"/>
      <c r="T16" s="1"/>
      <c r="U16" s="2"/>
      <c r="V16" s="1"/>
      <c r="W16" s="1"/>
      <c r="X16" s="1"/>
      <c r="Y16" s="1"/>
      <c r="Z16" s="1"/>
      <c r="AA16" s="1"/>
      <c r="AB16" s="1"/>
      <c r="AC16" s="1"/>
      <c r="AD16" s="1"/>
      <c r="AE16" s="1"/>
    </row>
    <row r="17" spans="1:31" ht="11.1" customHeight="1" x14ac:dyDescent="0.2">
      <c r="A17" s="23" t="s">
        <v>71</v>
      </c>
      <c r="B17" s="23">
        <v>9890</v>
      </c>
      <c r="C17" s="23">
        <v>9828</v>
      </c>
      <c r="D17" s="23">
        <v>62</v>
      </c>
      <c r="E17" s="175">
        <v>6.3085063085063084E-3</v>
      </c>
      <c r="F17" s="3"/>
      <c r="G17" s="27"/>
      <c r="H17" s="23" t="s">
        <v>343</v>
      </c>
      <c r="I17" s="23">
        <v>2585</v>
      </c>
      <c r="J17" s="23">
        <v>2464</v>
      </c>
      <c r="K17" s="23">
        <v>121</v>
      </c>
      <c r="L17" s="175">
        <v>4.9107142857142856E-2</v>
      </c>
      <c r="O17" s="56"/>
      <c r="T17" s="1"/>
      <c r="U17" s="2"/>
      <c r="V17" s="1"/>
      <c r="W17" s="1"/>
      <c r="X17" s="1"/>
      <c r="Y17" s="1"/>
      <c r="Z17" s="1"/>
      <c r="AA17" s="1"/>
      <c r="AB17" s="1"/>
      <c r="AC17" s="1"/>
      <c r="AD17" s="1"/>
      <c r="AE17" s="1"/>
    </row>
    <row r="18" spans="1:31" ht="11.1" customHeight="1" x14ac:dyDescent="0.2">
      <c r="A18" s="23" t="s">
        <v>104</v>
      </c>
      <c r="B18" s="23">
        <v>3155</v>
      </c>
      <c r="C18" s="23">
        <v>3066</v>
      </c>
      <c r="D18" s="23">
        <v>89</v>
      </c>
      <c r="E18" s="175">
        <v>2.902804957599478E-2</v>
      </c>
      <c r="F18" s="3"/>
      <c r="G18" s="27"/>
      <c r="H18" s="23" t="s">
        <v>84</v>
      </c>
      <c r="I18" s="23">
        <v>11880</v>
      </c>
      <c r="J18" s="23">
        <v>11497</v>
      </c>
      <c r="K18" s="23">
        <v>383</v>
      </c>
      <c r="L18" s="175">
        <v>3.3313038183874051E-2</v>
      </c>
      <c r="O18" s="56"/>
      <c r="T18" s="1"/>
      <c r="U18" s="2"/>
      <c r="V18" s="1"/>
      <c r="W18" s="1"/>
      <c r="X18" s="1"/>
      <c r="Y18" s="1"/>
      <c r="Z18" s="1"/>
      <c r="AA18" s="1"/>
      <c r="AB18" s="1"/>
      <c r="AC18" s="1"/>
      <c r="AD18" s="1"/>
      <c r="AE18" s="1"/>
    </row>
    <row r="19" spans="1:31" ht="11.1" customHeight="1" x14ac:dyDescent="0.2">
      <c r="A19" s="23" t="s">
        <v>270</v>
      </c>
      <c r="B19" s="23">
        <v>1785</v>
      </c>
      <c r="C19" s="23">
        <v>1777</v>
      </c>
      <c r="D19" s="23">
        <v>8</v>
      </c>
      <c r="E19" s="175">
        <v>4.5019696117051212E-3</v>
      </c>
      <c r="F19" s="3"/>
      <c r="G19" s="27"/>
      <c r="H19" s="23" t="s">
        <v>120</v>
      </c>
      <c r="I19" s="23">
        <v>865</v>
      </c>
      <c r="J19" s="23">
        <v>874</v>
      </c>
      <c r="K19" s="23">
        <v>-9</v>
      </c>
      <c r="L19" s="175">
        <v>-1.0297482837528604E-2</v>
      </c>
      <c r="O19" s="56"/>
      <c r="T19" s="1"/>
      <c r="U19" s="2"/>
      <c r="V19" s="1"/>
      <c r="W19" s="1"/>
      <c r="X19" s="1"/>
      <c r="Y19" s="1"/>
      <c r="Z19" s="1"/>
      <c r="AA19" s="1"/>
      <c r="AB19" s="1"/>
      <c r="AC19" s="1"/>
      <c r="AD19" s="1"/>
      <c r="AE19" s="1"/>
    </row>
    <row r="20" spans="1:31" ht="11.1" customHeight="1" x14ac:dyDescent="0.2">
      <c r="A20" s="23" t="s">
        <v>81</v>
      </c>
      <c r="B20" s="23">
        <v>135</v>
      </c>
      <c r="C20" s="23">
        <v>135</v>
      </c>
      <c r="D20" s="23">
        <v>0</v>
      </c>
      <c r="E20" s="175">
        <v>0</v>
      </c>
      <c r="F20" s="3"/>
      <c r="G20" s="27"/>
      <c r="H20" s="23" t="s">
        <v>113</v>
      </c>
      <c r="I20" s="23">
        <v>2265</v>
      </c>
      <c r="J20" s="23">
        <v>2253</v>
      </c>
      <c r="K20" s="23">
        <v>12</v>
      </c>
      <c r="L20" s="175">
        <v>5.3262316910785623E-3</v>
      </c>
      <c r="O20" s="56"/>
      <c r="T20" s="1"/>
      <c r="U20" s="2"/>
      <c r="V20" s="1"/>
      <c r="W20" s="1"/>
      <c r="X20" s="1"/>
      <c r="Y20" s="1"/>
      <c r="Z20" s="1"/>
      <c r="AA20" s="1"/>
      <c r="AB20" s="1"/>
      <c r="AC20" s="1"/>
      <c r="AD20" s="1"/>
      <c r="AE20" s="1"/>
    </row>
    <row r="21" spans="1:31" ht="11.1" customHeight="1" x14ac:dyDescent="0.2">
      <c r="A21" s="23" t="s">
        <v>234</v>
      </c>
      <c r="B21" s="23">
        <v>1350</v>
      </c>
      <c r="C21" s="23">
        <v>1286</v>
      </c>
      <c r="D21" s="23">
        <v>64</v>
      </c>
      <c r="E21" s="175">
        <v>4.9766718506998445E-2</v>
      </c>
      <c r="F21" s="3"/>
      <c r="G21" s="27"/>
      <c r="H21" s="23" t="s">
        <v>148</v>
      </c>
      <c r="I21" s="23">
        <v>1220</v>
      </c>
      <c r="J21" s="23">
        <v>1220</v>
      </c>
      <c r="K21" s="23">
        <v>0</v>
      </c>
      <c r="L21" s="175">
        <v>0</v>
      </c>
      <c r="O21" s="56"/>
      <c r="T21" s="1"/>
      <c r="U21" s="2"/>
      <c r="V21" s="1"/>
      <c r="W21" s="1"/>
      <c r="X21" s="1"/>
      <c r="Y21" s="1"/>
      <c r="Z21" s="1"/>
      <c r="AA21" s="1"/>
      <c r="AB21" s="1"/>
      <c r="AC21" s="1"/>
      <c r="AD21" s="1"/>
      <c r="AE21" s="1"/>
    </row>
    <row r="22" spans="1:31" ht="11.1" customHeight="1" x14ac:dyDescent="0.2">
      <c r="A22" s="23" t="s">
        <v>271</v>
      </c>
      <c r="B22" s="23">
        <v>97000</v>
      </c>
      <c r="C22" s="23">
        <v>89803</v>
      </c>
      <c r="D22" s="23">
        <v>7197</v>
      </c>
      <c r="E22" s="175">
        <v>8.0142088794360994E-2</v>
      </c>
      <c r="F22" s="3"/>
      <c r="G22" s="27"/>
      <c r="H22" s="23" t="s">
        <v>133</v>
      </c>
      <c r="I22" s="23">
        <v>40</v>
      </c>
      <c r="J22" s="23">
        <v>38</v>
      </c>
      <c r="K22" s="23">
        <v>2</v>
      </c>
      <c r="L22" s="175">
        <v>5.2631578947368418E-2</v>
      </c>
      <c r="O22" s="56"/>
      <c r="T22" s="1"/>
      <c r="U22" s="2"/>
      <c r="V22" s="1"/>
      <c r="W22" s="1"/>
      <c r="X22" s="1"/>
      <c r="Y22" s="1"/>
      <c r="Z22" s="1"/>
      <c r="AA22" s="1"/>
      <c r="AB22" s="1"/>
      <c r="AC22" s="1"/>
      <c r="AD22" s="1"/>
      <c r="AE22" s="1"/>
    </row>
    <row r="23" spans="1:31" ht="11.1" customHeight="1" x14ac:dyDescent="0.2">
      <c r="A23" s="23" t="s">
        <v>32</v>
      </c>
      <c r="B23" s="23">
        <v>89505</v>
      </c>
      <c r="C23" s="23">
        <v>76639</v>
      </c>
      <c r="D23" s="23">
        <v>12866</v>
      </c>
      <c r="E23" s="175">
        <v>0.16787797335560223</v>
      </c>
      <c r="F23" s="3"/>
      <c r="G23" s="27"/>
      <c r="H23" s="23" t="s">
        <v>158</v>
      </c>
      <c r="I23" s="23">
        <v>37285</v>
      </c>
      <c r="J23" s="23">
        <v>34533</v>
      </c>
      <c r="K23" s="23">
        <v>2752</v>
      </c>
      <c r="L23" s="175">
        <v>7.9691888917846704E-2</v>
      </c>
      <c r="O23" s="56"/>
      <c r="T23" s="1"/>
      <c r="U23" s="2"/>
      <c r="V23" s="1"/>
      <c r="W23" s="1"/>
      <c r="X23" s="1"/>
      <c r="Y23" s="1"/>
      <c r="Z23" s="1"/>
      <c r="AA23" s="1"/>
      <c r="AB23" s="1"/>
      <c r="AC23" s="1"/>
      <c r="AD23" s="1"/>
      <c r="AE23" s="1"/>
    </row>
    <row r="24" spans="1:31" ht="11.1" customHeight="1" x14ac:dyDescent="0.2">
      <c r="A24" s="23" t="s">
        <v>216</v>
      </c>
      <c r="B24" s="23">
        <v>3690</v>
      </c>
      <c r="C24" s="23">
        <v>3220</v>
      </c>
      <c r="D24" s="23">
        <v>470</v>
      </c>
      <c r="E24" s="175">
        <v>0.14596273291925466</v>
      </c>
      <c r="F24" s="3"/>
      <c r="G24" s="27"/>
      <c r="H24" s="23" t="s">
        <v>230</v>
      </c>
      <c r="I24" s="23">
        <v>165</v>
      </c>
      <c r="J24" s="23">
        <v>164</v>
      </c>
      <c r="K24" s="23">
        <v>1</v>
      </c>
      <c r="L24" s="175">
        <v>6.0975609756097563E-3</v>
      </c>
      <c r="O24" s="56"/>
      <c r="T24" s="1"/>
      <c r="U24" s="2"/>
      <c r="V24" s="1"/>
      <c r="W24" s="1"/>
      <c r="X24" s="1"/>
      <c r="Y24" s="1"/>
      <c r="Z24" s="1"/>
      <c r="AA24" s="1"/>
      <c r="AB24" s="1"/>
      <c r="AC24" s="1"/>
      <c r="AD24" s="1"/>
      <c r="AE24" s="1"/>
    </row>
    <row r="25" spans="1:31" ht="11.1" customHeight="1" x14ac:dyDescent="0.2">
      <c r="A25" s="23" t="s">
        <v>365</v>
      </c>
      <c r="B25" s="23">
        <v>455</v>
      </c>
      <c r="C25" s="23">
        <v>415</v>
      </c>
      <c r="D25" s="23">
        <v>40</v>
      </c>
      <c r="E25" s="175">
        <v>9.6385542168674704E-2</v>
      </c>
      <c r="F25" s="3"/>
      <c r="G25" s="27"/>
      <c r="H25" s="23" t="s">
        <v>72</v>
      </c>
      <c r="I25" s="23">
        <v>2</v>
      </c>
      <c r="J25" s="23">
        <v>0</v>
      </c>
      <c r="K25" s="23">
        <v>2</v>
      </c>
      <c r="L25" s="175">
        <v>0</v>
      </c>
      <c r="O25" s="56"/>
      <c r="T25" s="1"/>
      <c r="U25" s="2"/>
      <c r="V25" s="1"/>
      <c r="W25" s="1"/>
      <c r="X25" s="1"/>
      <c r="Y25" s="1"/>
      <c r="Z25" s="1"/>
      <c r="AA25" s="1"/>
      <c r="AB25" s="1"/>
      <c r="AC25" s="1"/>
      <c r="AD25" s="1"/>
      <c r="AE25" s="1"/>
    </row>
    <row r="26" spans="1:31" ht="11.1" customHeight="1" x14ac:dyDescent="0.2">
      <c r="A26" s="23" t="s">
        <v>112</v>
      </c>
      <c r="B26" s="23">
        <v>6630</v>
      </c>
      <c r="C26" s="23">
        <v>6336</v>
      </c>
      <c r="D26" s="23">
        <v>294</v>
      </c>
      <c r="E26" s="175">
        <v>4.6401515151515152E-2</v>
      </c>
      <c r="F26" s="3"/>
      <c r="G26" s="27"/>
      <c r="H26" s="23" t="s">
        <v>222</v>
      </c>
      <c r="I26" s="23">
        <v>110505</v>
      </c>
      <c r="J26" s="23">
        <v>105594</v>
      </c>
      <c r="K26" s="23">
        <v>4911</v>
      </c>
      <c r="L26" s="175">
        <v>4.6508324336610035E-2</v>
      </c>
      <c r="O26" s="56"/>
      <c r="T26" s="1"/>
      <c r="U26" s="2"/>
      <c r="V26" s="1"/>
      <c r="W26" s="1"/>
      <c r="X26" s="1"/>
      <c r="Y26" s="1"/>
      <c r="Z26" s="1"/>
      <c r="AA26" s="1"/>
      <c r="AB26" s="1"/>
      <c r="AC26" s="1"/>
      <c r="AD26" s="1"/>
      <c r="AE26" s="1"/>
    </row>
    <row r="27" spans="1:31" ht="11.1" customHeight="1" x14ac:dyDescent="0.2">
      <c r="A27" s="23" t="s">
        <v>185</v>
      </c>
      <c r="B27" s="23">
        <v>1705</v>
      </c>
      <c r="C27" s="23">
        <v>1668</v>
      </c>
      <c r="D27" s="23">
        <v>37</v>
      </c>
      <c r="E27" s="175">
        <v>2.2182254196642687E-2</v>
      </c>
      <c r="F27" s="3"/>
      <c r="G27" s="27"/>
      <c r="H27" s="23" t="s">
        <v>73</v>
      </c>
      <c r="I27" s="23">
        <v>415</v>
      </c>
      <c r="J27" s="23">
        <v>416</v>
      </c>
      <c r="K27" s="23">
        <v>-1</v>
      </c>
      <c r="L27" s="175">
        <v>-2.403846153846154E-3</v>
      </c>
      <c r="O27" s="56"/>
      <c r="T27" s="1"/>
      <c r="U27" s="2"/>
      <c r="V27" s="1"/>
      <c r="W27" s="1"/>
      <c r="X27" s="1"/>
      <c r="Y27" s="1"/>
      <c r="Z27" s="1"/>
      <c r="AA27" s="1"/>
      <c r="AB27" s="1"/>
      <c r="AC27" s="1"/>
      <c r="AD27" s="1"/>
      <c r="AE27" s="1"/>
    </row>
    <row r="28" spans="1:31" ht="11.1" customHeight="1" x14ac:dyDescent="0.2">
      <c r="A28" s="23" t="s">
        <v>140</v>
      </c>
      <c r="B28" s="23">
        <v>2830</v>
      </c>
      <c r="C28" s="23">
        <v>2806</v>
      </c>
      <c r="D28" s="23">
        <v>24</v>
      </c>
      <c r="E28" s="175">
        <v>8.5531004989308629E-3</v>
      </c>
      <c r="F28" s="3"/>
      <c r="G28" s="27"/>
      <c r="H28" s="23" t="s">
        <v>327</v>
      </c>
      <c r="I28" s="23">
        <v>295</v>
      </c>
      <c r="J28" s="23">
        <v>288</v>
      </c>
      <c r="K28" s="23">
        <v>7</v>
      </c>
      <c r="L28" s="175">
        <v>2.4305555555555556E-2</v>
      </c>
      <c r="O28" s="226"/>
      <c r="T28" s="1"/>
      <c r="U28" s="2"/>
      <c r="V28" s="1"/>
      <c r="W28" s="1"/>
      <c r="X28" s="1"/>
      <c r="Y28" s="1"/>
      <c r="Z28" s="1"/>
      <c r="AA28" s="1"/>
      <c r="AB28" s="1"/>
      <c r="AC28" s="1"/>
      <c r="AD28" s="1"/>
      <c r="AE28" s="1"/>
    </row>
    <row r="29" spans="1:31" ht="11.1" customHeight="1" x14ac:dyDescent="0.2">
      <c r="A29" s="23" t="s">
        <v>145</v>
      </c>
      <c r="B29" s="23">
        <v>440</v>
      </c>
      <c r="C29" s="23">
        <v>423</v>
      </c>
      <c r="D29" s="23">
        <v>17</v>
      </c>
      <c r="E29" s="175">
        <v>4.0189125295508277E-2</v>
      </c>
      <c r="F29" s="3"/>
      <c r="G29" s="27"/>
      <c r="H29" s="23" t="s">
        <v>186</v>
      </c>
      <c r="I29" s="23">
        <v>935</v>
      </c>
      <c r="J29" s="23">
        <v>904</v>
      </c>
      <c r="K29" s="23">
        <v>31</v>
      </c>
      <c r="L29" s="175">
        <v>3.4292035398230086E-2</v>
      </c>
      <c r="O29" s="56"/>
      <c r="T29" s="1"/>
      <c r="U29" s="2"/>
      <c r="V29" s="1"/>
      <c r="W29" s="1"/>
      <c r="X29" s="1"/>
      <c r="Y29" s="1"/>
      <c r="Z29" s="1"/>
      <c r="AA29" s="1"/>
      <c r="AB29" s="1"/>
      <c r="AC29" s="1"/>
      <c r="AD29" s="1"/>
      <c r="AE29" s="1"/>
    </row>
    <row r="30" spans="1:31" ht="11.1" customHeight="1" x14ac:dyDescent="0.2">
      <c r="A30" s="23" t="s">
        <v>82</v>
      </c>
      <c r="B30" s="23">
        <v>16800</v>
      </c>
      <c r="C30" s="23">
        <v>15829</v>
      </c>
      <c r="D30" s="23">
        <v>971</v>
      </c>
      <c r="E30" s="175">
        <v>6.1343104428580451E-2</v>
      </c>
      <c r="F30" s="3"/>
      <c r="G30" s="27"/>
      <c r="H30" s="23" t="s">
        <v>85</v>
      </c>
      <c r="I30" s="23">
        <v>20945</v>
      </c>
      <c r="J30" s="23">
        <v>13903</v>
      </c>
      <c r="K30" s="23">
        <v>7042</v>
      </c>
      <c r="L30" s="175">
        <v>0.5065093864633532</v>
      </c>
      <c r="O30" s="56"/>
      <c r="T30" s="1"/>
      <c r="U30" s="2"/>
      <c r="V30" s="1"/>
      <c r="W30" s="1"/>
      <c r="X30" s="1"/>
      <c r="Y30" s="1"/>
      <c r="Z30" s="1"/>
      <c r="AA30" s="1"/>
      <c r="AB30" s="1"/>
      <c r="AC30" s="1"/>
      <c r="AD30" s="1"/>
      <c r="AE30" s="1"/>
    </row>
    <row r="31" spans="1:31" ht="11.1" customHeight="1" x14ac:dyDescent="0.2">
      <c r="A31" s="23" t="s">
        <v>93</v>
      </c>
      <c r="B31" s="23">
        <v>1710</v>
      </c>
      <c r="C31" s="23">
        <v>1690</v>
      </c>
      <c r="D31" s="23">
        <v>20</v>
      </c>
      <c r="E31" s="175">
        <v>1.1834319526627219E-2</v>
      </c>
      <c r="F31" s="3"/>
      <c r="G31" s="27"/>
      <c r="H31" s="23" t="s">
        <v>187</v>
      </c>
      <c r="I31" s="23">
        <v>3660</v>
      </c>
      <c r="J31" s="23">
        <v>3567</v>
      </c>
      <c r="K31" s="23">
        <v>93</v>
      </c>
      <c r="L31" s="175">
        <v>2.6072329688814129E-2</v>
      </c>
      <c r="O31" s="56"/>
      <c r="T31" s="1"/>
      <c r="U31" s="2"/>
      <c r="V31" s="1"/>
      <c r="W31" s="1"/>
      <c r="X31" s="1"/>
      <c r="Y31" s="1"/>
      <c r="Z31" s="1"/>
      <c r="AA31" s="1"/>
      <c r="AB31" s="1"/>
      <c r="AC31" s="1"/>
      <c r="AD31" s="1"/>
      <c r="AE31" s="1"/>
    </row>
    <row r="32" spans="1:31" ht="11.1" customHeight="1" x14ac:dyDescent="0.2">
      <c r="A32" s="23" t="s">
        <v>131</v>
      </c>
      <c r="B32" s="23">
        <v>705</v>
      </c>
      <c r="C32" s="23">
        <v>703</v>
      </c>
      <c r="D32" s="23">
        <v>2</v>
      </c>
      <c r="E32" s="175">
        <v>2.8449502133712661E-3</v>
      </c>
      <c r="F32" s="3"/>
      <c r="G32" s="27"/>
      <c r="H32" s="23" t="s">
        <v>244</v>
      </c>
      <c r="I32" s="23">
        <v>195</v>
      </c>
      <c r="J32" s="23">
        <v>184</v>
      </c>
      <c r="K32" s="23">
        <v>11</v>
      </c>
      <c r="L32" s="175">
        <v>5.9782608695652176E-2</v>
      </c>
      <c r="O32" s="56"/>
      <c r="T32" s="1"/>
      <c r="U32" s="2"/>
      <c r="V32" s="1"/>
      <c r="W32" s="1"/>
      <c r="X32" s="1"/>
      <c r="Y32" s="1"/>
      <c r="Z32" s="1"/>
      <c r="AA32" s="1"/>
      <c r="AB32" s="1"/>
      <c r="AC32" s="1"/>
      <c r="AD32" s="1"/>
      <c r="AE32" s="1"/>
    </row>
    <row r="33" spans="1:31" ht="11.1" customHeight="1" x14ac:dyDescent="0.2">
      <c r="A33" s="23" t="s">
        <v>117</v>
      </c>
      <c r="B33" s="23">
        <v>1920</v>
      </c>
      <c r="C33" s="23">
        <v>1884</v>
      </c>
      <c r="D33" s="23">
        <v>36</v>
      </c>
      <c r="E33" s="175">
        <v>1.9108280254777069E-2</v>
      </c>
      <c r="F33" s="3"/>
      <c r="G33" s="27"/>
      <c r="H33" s="23" t="s">
        <v>217</v>
      </c>
      <c r="I33" s="23">
        <v>1295</v>
      </c>
      <c r="J33" s="23">
        <v>1291</v>
      </c>
      <c r="K33" s="23">
        <v>4</v>
      </c>
      <c r="L33" s="175">
        <v>3.0983733539891559E-3</v>
      </c>
      <c r="O33" s="56"/>
      <c r="T33" s="1"/>
      <c r="U33" s="2"/>
      <c r="V33" s="1"/>
      <c r="W33" s="1"/>
      <c r="X33" s="1"/>
      <c r="Y33" s="1"/>
      <c r="Z33" s="1"/>
      <c r="AA33" s="1"/>
      <c r="AB33" s="1"/>
      <c r="AC33" s="1"/>
      <c r="AD33" s="1"/>
      <c r="AE33" s="1"/>
    </row>
    <row r="34" spans="1:31" ht="11.1" customHeight="1" x14ac:dyDescent="0.2">
      <c r="A34" s="23" t="s">
        <v>285</v>
      </c>
      <c r="B34" s="23">
        <v>2270</v>
      </c>
      <c r="C34" s="23">
        <v>2007</v>
      </c>
      <c r="D34" s="23">
        <v>263</v>
      </c>
      <c r="E34" s="175">
        <v>0.1310413552566019</v>
      </c>
      <c r="F34" s="3"/>
      <c r="G34" s="27"/>
      <c r="H34" s="23" t="s">
        <v>245</v>
      </c>
      <c r="I34" s="23">
        <v>18200</v>
      </c>
      <c r="J34" s="23">
        <v>16745</v>
      </c>
      <c r="K34" s="23">
        <v>1455</v>
      </c>
      <c r="L34" s="175">
        <v>8.6891609435652439E-2</v>
      </c>
      <c r="O34" s="56"/>
      <c r="T34" s="1"/>
      <c r="U34" s="2"/>
      <c r="V34" s="1"/>
      <c r="W34" s="1"/>
      <c r="X34" s="1"/>
      <c r="Y34" s="1"/>
      <c r="Z34" s="1"/>
      <c r="AA34" s="1"/>
      <c r="AB34" s="1"/>
      <c r="AC34" s="1"/>
      <c r="AD34" s="1"/>
      <c r="AE34" s="1"/>
    </row>
    <row r="35" spans="1:31" ht="11.1" customHeight="1" x14ac:dyDescent="0.2">
      <c r="A35" s="23" t="s">
        <v>142</v>
      </c>
      <c r="B35" s="23">
        <v>1375</v>
      </c>
      <c r="C35" s="23">
        <v>1144</v>
      </c>
      <c r="D35" s="23">
        <v>231</v>
      </c>
      <c r="E35" s="175">
        <v>0.20192307692307693</v>
      </c>
      <c r="F35" s="3"/>
      <c r="G35" s="27"/>
      <c r="H35" s="23" t="s">
        <v>276</v>
      </c>
      <c r="I35" s="23">
        <v>101920</v>
      </c>
      <c r="J35" s="23">
        <v>91611</v>
      </c>
      <c r="K35" s="23">
        <v>10309</v>
      </c>
      <c r="L35" s="175">
        <v>0.11253015467574855</v>
      </c>
      <c r="O35" s="56"/>
      <c r="T35" s="1"/>
      <c r="U35" s="2"/>
      <c r="V35" s="1"/>
      <c r="W35" s="1"/>
      <c r="X35" s="1"/>
      <c r="Y35" s="1"/>
      <c r="Z35" s="1"/>
      <c r="AA35" s="1"/>
      <c r="AB35" s="1"/>
      <c r="AC35" s="1"/>
      <c r="AD35" s="1"/>
      <c r="AE35" s="1"/>
    </row>
    <row r="36" spans="1:31" ht="11.1" customHeight="1" x14ac:dyDescent="0.2">
      <c r="A36" s="23" t="s">
        <v>157</v>
      </c>
      <c r="B36" s="23">
        <v>1940</v>
      </c>
      <c r="C36" s="23">
        <v>1883</v>
      </c>
      <c r="D36" s="23">
        <v>57</v>
      </c>
      <c r="E36" s="175">
        <v>3.0270844397238449E-2</v>
      </c>
      <c r="F36" s="3"/>
      <c r="G36" s="27"/>
      <c r="H36" s="23" t="s">
        <v>141</v>
      </c>
      <c r="I36" s="23">
        <v>1560</v>
      </c>
      <c r="J36" s="23">
        <v>1563</v>
      </c>
      <c r="K36" s="23">
        <v>-3</v>
      </c>
      <c r="L36" s="175">
        <v>-1.9193857965451055E-3</v>
      </c>
      <c r="O36" s="56"/>
      <c r="T36" s="1"/>
      <c r="U36" s="2"/>
      <c r="V36" s="1"/>
      <c r="W36" s="1"/>
      <c r="X36" s="1"/>
      <c r="Y36" s="1"/>
      <c r="Z36" s="1"/>
      <c r="AA36" s="1"/>
      <c r="AB36" s="1"/>
      <c r="AC36" s="1"/>
      <c r="AD36" s="1"/>
      <c r="AE36" s="1"/>
    </row>
    <row r="37" spans="1:31" ht="11.1" customHeight="1" x14ac:dyDescent="0.2">
      <c r="A37" s="23" t="s">
        <v>146</v>
      </c>
      <c r="B37" s="23">
        <v>17895</v>
      </c>
      <c r="C37" s="23">
        <v>17169</v>
      </c>
      <c r="D37" s="23">
        <v>726</v>
      </c>
      <c r="E37" s="175">
        <v>4.2285514590249866E-2</v>
      </c>
      <c r="F37" s="3"/>
      <c r="G37" s="27"/>
      <c r="H37" s="23" t="s">
        <v>143</v>
      </c>
      <c r="I37" s="23">
        <v>7990</v>
      </c>
      <c r="J37" s="23">
        <v>7167</v>
      </c>
      <c r="K37" s="23">
        <v>823</v>
      </c>
      <c r="L37" s="175">
        <v>0.11483186828519604</v>
      </c>
      <c r="O37" s="56"/>
      <c r="T37" s="1"/>
      <c r="U37" s="2"/>
      <c r="V37" s="1"/>
      <c r="W37" s="1"/>
      <c r="X37" s="1"/>
      <c r="Y37" s="1"/>
      <c r="Z37" s="1"/>
      <c r="AA37" s="1"/>
      <c r="AB37" s="1"/>
      <c r="AC37" s="1"/>
      <c r="AD37" s="1"/>
      <c r="AE37" s="1"/>
    </row>
    <row r="38" spans="1:31" ht="11.1" customHeight="1" x14ac:dyDescent="0.2">
      <c r="A38" s="23" t="s">
        <v>160</v>
      </c>
      <c r="B38" s="23">
        <v>740</v>
      </c>
      <c r="C38" s="23">
        <v>734</v>
      </c>
      <c r="D38" s="23">
        <v>6</v>
      </c>
      <c r="E38" s="175">
        <v>8.1743869209809257E-3</v>
      </c>
      <c r="F38" s="3"/>
      <c r="G38" s="27"/>
      <c r="H38" s="23" t="s">
        <v>205</v>
      </c>
      <c r="I38" s="23">
        <v>3305</v>
      </c>
      <c r="J38" s="23">
        <v>3173</v>
      </c>
      <c r="K38" s="23">
        <v>132</v>
      </c>
      <c r="L38" s="175">
        <v>4.1601008509297197E-2</v>
      </c>
      <c r="O38" s="56"/>
      <c r="T38" s="1"/>
      <c r="U38" s="2"/>
      <c r="V38" s="1"/>
      <c r="W38" s="1"/>
      <c r="X38" s="1"/>
      <c r="Y38" s="1"/>
      <c r="Z38" s="1"/>
      <c r="AA38" s="1"/>
      <c r="AB38" s="1"/>
      <c r="AC38" s="1"/>
      <c r="AD38" s="1"/>
      <c r="AE38" s="1"/>
    </row>
    <row r="39" spans="1:31" ht="11.1" customHeight="1" x14ac:dyDescent="0.2">
      <c r="A39" s="23" t="s">
        <v>97</v>
      </c>
      <c r="B39" s="23">
        <v>1765</v>
      </c>
      <c r="C39" s="23">
        <v>1737</v>
      </c>
      <c r="D39" s="23">
        <v>28</v>
      </c>
      <c r="E39" s="175">
        <v>1.6119746689694875E-2</v>
      </c>
      <c r="F39" s="3"/>
      <c r="G39" s="27"/>
      <c r="H39" s="23" t="s">
        <v>74</v>
      </c>
      <c r="I39" s="23">
        <v>445</v>
      </c>
      <c r="J39" s="23">
        <v>440</v>
      </c>
      <c r="K39" s="23">
        <v>5</v>
      </c>
      <c r="L39" s="175">
        <v>1.1363636363636364E-2</v>
      </c>
      <c r="O39" s="56"/>
      <c r="T39" s="1"/>
      <c r="U39" s="2"/>
      <c r="V39" s="1"/>
      <c r="W39" s="1"/>
      <c r="X39" s="1"/>
      <c r="Y39" s="1"/>
      <c r="Z39" s="1"/>
      <c r="AA39" s="1"/>
      <c r="AB39" s="1"/>
      <c r="AC39" s="1"/>
      <c r="AD39" s="1"/>
      <c r="AE39" s="1"/>
    </row>
    <row r="40" spans="1:31" ht="11.1" customHeight="1" x14ac:dyDescent="0.2">
      <c r="A40" s="23" t="s">
        <v>166</v>
      </c>
      <c r="B40" s="23">
        <v>1195</v>
      </c>
      <c r="C40" s="23">
        <v>1035</v>
      </c>
      <c r="D40" s="23">
        <v>160</v>
      </c>
      <c r="E40" s="175">
        <v>0.15458937198067632</v>
      </c>
      <c r="F40" s="3"/>
      <c r="G40" s="27"/>
      <c r="H40" s="23" t="s">
        <v>5</v>
      </c>
      <c r="I40" s="23">
        <v>140</v>
      </c>
      <c r="J40" s="23">
        <v>134</v>
      </c>
      <c r="K40" s="23">
        <v>6</v>
      </c>
      <c r="L40" s="175">
        <v>4.4776119402985072E-2</v>
      </c>
      <c r="O40" s="56"/>
      <c r="T40" s="1"/>
      <c r="U40" s="2"/>
      <c r="V40" s="1"/>
      <c r="W40" s="1"/>
      <c r="X40" s="1"/>
      <c r="Y40" s="1"/>
      <c r="Z40" s="1"/>
      <c r="AA40" s="1"/>
      <c r="AB40" s="1"/>
      <c r="AC40" s="1"/>
      <c r="AD40" s="1"/>
      <c r="AE40" s="1"/>
    </row>
    <row r="41" spans="1:31" ht="11.1" customHeight="1" x14ac:dyDescent="0.2">
      <c r="A41" s="23" t="s">
        <v>98</v>
      </c>
      <c r="B41" s="23">
        <v>1985</v>
      </c>
      <c r="C41" s="23">
        <v>1946</v>
      </c>
      <c r="D41" s="23">
        <v>39</v>
      </c>
      <c r="E41" s="175">
        <v>2.0041109969167522E-2</v>
      </c>
      <c r="F41" s="3"/>
      <c r="G41" s="27"/>
      <c r="H41" s="23" t="s">
        <v>255</v>
      </c>
      <c r="I41" s="23">
        <v>305</v>
      </c>
      <c r="J41" s="23">
        <v>306</v>
      </c>
      <c r="K41" s="23">
        <v>-1</v>
      </c>
      <c r="L41" s="175">
        <v>-3.2679738562091504E-3</v>
      </c>
      <c r="O41" s="56"/>
      <c r="T41" s="1"/>
      <c r="U41" s="2"/>
      <c r="V41" s="1"/>
      <c r="W41" s="1"/>
      <c r="X41" s="1"/>
      <c r="Y41" s="1"/>
      <c r="Z41" s="1"/>
      <c r="AA41" s="1"/>
      <c r="AB41" s="1"/>
      <c r="AC41" s="1"/>
      <c r="AD41" s="1"/>
      <c r="AE41" s="1"/>
    </row>
    <row r="42" spans="1:31" ht="11.1" customHeight="1" x14ac:dyDescent="0.2">
      <c r="A42" s="23" t="s">
        <v>129</v>
      </c>
      <c r="B42" s="23">
        <v>690</v>
      </c>
      <c r="C42" s="23">
        <v>682</v>
      </c>
      <c r="D42" s="23">
        <v>8</v>
      </c>
      <c r="E42" s="175">
        <v>1.1730205278592375E-2</v>
      </c>
      <c r="F42" s="3"/>
      <c r="G42" s="27"/>
      <c r="H42" s="23" t="s">
        <v>228</v>
      </c>
      <c r="I42" s="23">
        <v>9370</v>
      </c>
      <c r="J42" s="23">
        <v>8590</v>
      </c>
      <c r="K42" s="23">
        <v>780</v>
      </c>
      <c r="L42" s="175">
        <v>9.0803259604190917E-2</v>
      </c>
      <c r="O42" s="56"/>
      <c r="T42" s="1"/>
      <c r="U42" s="2"/>
      <c r="V42" s="1"/>
      <c r="W42" s="1"/>
      <c r="X42" s="1"/>
      <c r="Y42" s="1"/>
      <c r="Z42" s="1"/>
      <c r="AA42" s="1"/>
      <c r="AB42" s="1"/>
      <c r="AC42" s="1"/>
      <c r="AD42" s="1"/>
      <c r="AE42" s="1"/>
    </row>
    <row r="43" spans="1:31" ht="11.1" customHeight="1" x14ac:dyDescent="0.2">
      <c r="A43" s="23" t="s">
        <v>105</v>
      </c>
      <c r="B43" s="23">
        <v>16680</v>
      </c>
      <c r="C43" s="23">
        <v>15967</v>
      </c>
      <c r="D43" s="23">
        <v>713</v>
      </c>
      <c r="E43" s="175">
        <v>4.4654600112732513E-2</v>
      </c>
      <c r="F43" s="3"/>
      <c r="G43" s="27"/>
      <c r="H43" s="23" t="s">
        <v>218</v>
      </c>
      <c r="I43" s="23">
        <v>330</v>
      </c>
      <c r="J43" s="23">
        <v>329</v>
      </c>
      <c r="K43" s="23">
        <v>1</v>
      </c>
      <c r="L43" s="175">
        <v>3.0395136778115501E-3</v>
      </c>
      <c r="O43" s="56"/>
      <c r="T43" s="1"/>
      <c r="U43" s="2"/>
      <c r="V43" s="1"/>
      <c r="W43" s="1"/>
      <c r="X43" s="1"/>
      <c r="Y43" s="1"/>
      <c r="Z43" s="1"/>
      <c r="AA43" s="1"/>
      <c r="AB43" s="1"/>
      <c r="AC43" s="1"/>
      <c r="AD43" s="1"/>
      <c r="AE43" s="1"/>
    </row>
    <row r="44" spans="1:31" ht="11.1" customHeight="1" x14ac:dyDescent="0.2">
      <c r="A44" s="23" t="s">
        <v>106</v>
      </c>
      <c r="B44" s="23">
        <v>3915</v>
      </c>
      <c r="C44" s="23">
        <v>3866</v>
      </c>
      <c r="D44" s="23">
        <v>49</v>
      </c>
      <c r="E44" s="175">
        <v>1.2674599068804967E-2</v>
      </c>
      <c r="F44" s="3"/>
      <c r="G44" s="27"/>
      <c r="H44" s="23" t="s">
        <v>219</v>
      </c>
      <c r="I44" s="23">
        <v>1990</v>
      </c>
      <c r="J44" s="23">
        <v>1826</v>
      </c>
      <c r="K44" s="23">
        <v>164</v>
      </c>
      <c r="L44" s="175">
        <v>8.9813800657174148E-2</v>
      </c>
      <c r="O44" s="56"/>
      <c r="T44" s="1"/>
      <c r="U44" s="2"/>
      <c r="V44" s="1"/>
      <c r="W44" s="1"/>
      <c r="X44" s="1"/>
      <c r="Y44" s="1"/>
      <c r="Z44" s="1"/>
      <c r="AA44" s="1"/>
      <c r="AB44" s="1"/>
      <c r="AC44" s="1"/>
      <c r="AD44" s="1"/>
      <c r="AE44" s="1"/>
    </row>
    <row r="45" spans="1:31" ht="11.1" customHeight="1" x14ac:dyDescent="0.2">
      <c r="A45" s="23" t="s">
        <v>272</v>
      </c>
      <c r="B45" s="23">
        <v>11935</v>
      </c>
      <c r="C45" s="23">
        <v>11869</v>
      </c>
      <c r="D45" s="23">
        <v>66</v>
      </c>
      <c r="E45" s="175">
        <v>5.5607043558850789E-3</v>
      </c>
      <c r="F45" s="3"/>
      <c r="G45" s="27"/>
      <c r="H45" s="23" t="s">
        <v>256</v>
      </c>
      <c r="I45" s="23">
        <v>1130</v>
      </c>
      <c r="J45" s="23">
        <v>989</v>
      </c>
      <c r="K45" s="23">
        <v>141</v>
      </c>
      <c r="L45" s="175">
        <v>0.14256825075834176</v>
      </c>
      <c r="O45" s="56"/>
      <c r="T45" s="1"/>
      <c r="U45" s="2"/>
      <c r="V45" s="1"/>
      <c r="W45" s="1"/>
      <c r="X45" s="1"/>
      <c r="Y45" s="1"/>
      <c r="Z45" s="1"/>
      <c r="AA45" s="1"/>
      <c r="AB45" s="1"/>
      <c r="AC45" s="1"/>
      <c r="AD45" s="1"/>
      <c r="AE45" s="1"/>
    </row>
    <row r="46" spans="1:31" ht="11.1" customHeight="1" x14ac:dyDescent="0.2">
      <c r="A46" s="23" t="s">
        <v>31</v>
      </c>
      <c r="B46" s="23">
        <v>59280</v>
      </c>
      <c r="C46" s="23">
        <v>54462</v>
      </c>
      <c r="D46" s="23">
        <v>4818</v>
      </c>
      <c r="E46" s="175">
        <v>8.8465351988542468E-2</v>
      </c>
      <c r="F46" s="3"/>
      <c r="G46" s="27"/>
      <c r="H46" s="23" t="s">
        <v>149</v>
      </c>
      <c r="I46" s="23">
        <v>2980</v>
      </c>
      <c r="J46" s="23">
        <v>2785</v>
      </c>
      <c r="K46" s="23">
        <v>195</v>
      </c>
      <c r="L46" s="175">
        <v>7.0017953321364457E-2</v>
      </c>
      <c r="O46" s="56"/>
      <c r="T46" s="1"/>
      <c r="U46" s="2"/>
      <c r="V46" s="1"/>
      <c r="W46" s="1"/>
      <c r="X46" s="1"/>
      <c r="Y46" s="1"/>
      <c r="Z46" s="1"/>
      <c r="AA46" s="1"/>
      <c r="AB46" s="1"/>
      <c r="AC46" s="1"/>
      <c r="AD46" s="1"/>
      <c r="AE46" s="1"/>
    </row>
    <row r="47" spans="1:31" ht="11.1" customHeight="1" x14ac:dyDescent="0.2">
      <c r="A47" s="23" t="s">
        <v>167</v>
      </c>
      <c r="B47" s="23">
        <v>10005</v>
      </c>
      <c r="C47" s="23">
        <v>9686</v>
      </c>
      <c r="D47" s="23">
        <v>319</v>
      </c>
      <c r="E47" s="175">
        <v>3.2934131736526949E-2</v>
      </c>
      <c r="F47" s="3"/>
      <c r="G47" s="27"/>
      <c r="H47" s="23" t="s">
        <v>206</v>
      </c>
      <c r="I47" s="23">
        <v>3245</v>
      </c>
      <c r="J47" s="23">
        <v>3098</v>
      </c>
      <c r="K47" s="23">
        <v>147</v>
      </c>
      <c r="L47" s="175">
        <v>4.7449967721110396E-2</v>
      </c>
      <c r="O47" s="56"/>
      <c r="T47" s="1"/>
      <c r="U47" s="2"/>
      <c r="V47" s="1"/>
      <c r="W47" s="1"/>
      <c r="X47" s="1"/>
      <c r="Y47" s="1"/>
      <c r="Z47" s="1"/>
      <c r="AA47" s="1"/>
      <c r="AB47" s="1"/>
      <c r="AC47" s="1"/>
      <c r="AD47" s="1"/>
      <c r="AE47" s="1"/>
    </row>
    <row r="48" spans="1:31" ht="11.1" customHeight="1" x14ac:dyDescent="0.2">
      <c r="A48" s="23" t="s">
        <v>253</v>
      </c>
      <c r="B48" s="23">
        <v>550</v>
      </c>
      <c r="C48" s="23">
        <v>552</v>
      </c>
      <c r="D48" s="23">
        <v>-2</v>
      </c>
      <c r="E48" s="175">
        <v>-3.6231884057971015E-3</v>
      </c>
      <c r="F48" s="3"/>
      <c r="G48" s="27"/>
      <c r="H48" s="23" t="s">
        <v>134</v>
      </c>
      <c r="I48" s="23">
        <v>1735</v>
      </c>
      <c r="J48" s="23">
        <v>1744</v>
      </c>
      <c r="K48" s="23">
        <v>-9</v>
      </c>
      <c r="L48" s="175">
        <v>-5.1605504587155966E-3</v>
      </c>
      <c r="O48" s="56"/>
      <c r="T48" s="1"/>
      <c r="U48" s="2"/>
      <c r="V48" s="1"/>
      <c r="W48" s="1"/>
      <c r="X48" s="1"/>
      <c r="Y48" s="1"/>
      <c r="Z48" s="1"/>
      <c r="AA48" s="1"/>
      <c r="AB48" s="1"/>
      <c r="AC48" s="1"/>
      <c r="AD48" s="1"/>
      <c r="AE48" s="1"/>
    </row>
    <row r="49" spans="1:31" ht="11.1" customHeight="1" x14ac:dyDescent="0.2">
      <c r="A49" s="23" t="s">
        <v>168</v>
      </c>
      <c r="B49" s="23">
        <v>5455</v>
      </c>
      <c r="C49" s="23">
        <v>5031</v>
      </c>
      <c r="D49" s="23">
        <v>424</v>
      </c>
      <c r="E49" s="175">
        <v>8.4277479626316834E-2</v>
      </c>
      <c r="F49" s="3"/>
      <c r="G49" s="27"/>
      <c r="H49" s="23" t="s">
        <v>86</v>
      </c>
      <c r="I49" s="23">
        <v>560</v>
      </c>
      <c r="J49" s="23">
        <v>566</v>
      </c>
      <c r="K49" s="23">
        <v>-6</v>
      </c>
      <c r="L49" s="175">
        <v>-1.0600706713780919E-2</v>
      </c>
      <c r="O49" s="56"/>
      <c r="T49" s="1"/>
      <c r="U49" s="2"/>
      <c r="V49" s="1"/>
      <c r="W49" s="1"/>
      <c r="X49" s="1"/>
      <c r="Y49" s="1"/>
      <c r="Z49" s="1"/>
      <c r="AA49" s="1"/>
      <c r="AB49" s="1"/>
      <c r="AC49" s="1"/>
      <c r="AD49" s="1"/>
      <c r="AE49" s="1"/>
    </row>
    <row r="50" spans="1:31" ht="11.1" customHeight="1" x14ac:dyDescent="0.2">
      <c r="A50" s="23" t="s">
        <v>154</v>
      </c>
      <c r="B50" s="23">
        <v>1480</v>
      </c>
      <c r="C50" s="23">
        <v>1357</v>
      </c>
      <c r="D50" s="23">
        <v>123</v>
      </c>
      <c r="E50" s="175">
        <v>9.0641120117907148E-2</v>
      </c>
      <c r="F50" s="3"/>
      <c r="G50" s="27"/>
      <c r="H50" s="23" t="s">
        <v>197</v>
      </c>
      <c r="I50" s="23">
        <v>175</v>
      </c>
      <c r="J50" s="23">
        <v>181</v>
      </c>
      <c r="K50" s="23">
        <v>-6</v>
      </c>
      <c r="L50" s="175">
        <v>-3.3149171270718231E-2</v>
      </c>
      <c r="O50" s="56"/>
      <c r="T50" s="1"/>
      <c r="U50" s="2"/>
      <c r="V50" s="1"/>
      <c r="W50" s="1"/>
      <c r="X50" s="1"/>
      <c r="Y50" s="1"/>
      <c r="Z50" s="1"/>
      <c r="AA50" s="1"/>
      <c r="AB50" s="1"/>
      <c r="AC50" s="1"/>
      <c r="AD50" s="1"/>
      <c r="AE50" s="1"/>
    </row>
    <row r="51" spans="1:31" ht="11.1" customHeight="1" x14ac:dyDescent="0.2">
      <c r="A51" s="23" t="s">
        <v>226</v>
      </c>
      <c r="B51" s="23">
        <v>15830</v>
      </c>
      <c r="C51" s="23">
        <v>14583</v>
      </c>
      <c r="D51" s="23">
        <v>1247</v>
      </c>
      <c r="E51" s="175">
        <v>8.5510525954878971E-2</v>
      </c>
      <c r="F51" s="3"/>
      <c r="G51" s="27"/>
      <c r="H51" s="23" t="s">
        <v>262</v>
      </c>
      <c r="I51" s="23">
        <v>1120</v>
      </c>
      <c r="J51" s="23">
        <v>1081</v>
      </c>
      <c r="K51" s="23">
        <v>39</v>
      </c>
      <c r="L51" s="175">
        <v>3.6077705827937095E-2</v>
      </c>
      <c r="O51" s="56"/>
      <c r="T51" s="1"/>
      <c r="U51" s="2"/>
      <c r="V51" s="1"/>
      <c r="W51" s="1"/>
      <c r="X51" s="1"/>
      <c r="Y51" s="1"/>
      <c r="Z51" s="1"/>
      <c r="AA51" s="1"/>
      <c r="AB51" s="1"/>
      <c r="AC51" s="1"/>
      <c r="AD51" s="1"/>
      <c r="AE51" s="1"/>
    </row>
    <row r="52" spans="1:31" ht="11.1" customHeight="1" x14ac:dyDescent="0.2">
      <c r="A52" s="53" t="s">
        <v>421</v>
      </c>
      <c r="B52" s="276" t="s">
        <v>326</v>
      </c>
      <c r="C52" s="53">
        <v>10539</v>
      </c>
      <c r="D52" s="315" t="s">
        <v>326</v>
      </c>
      <c r="E52" s="276" t="s">
        <v>326</v>
      </c>
      <c r="F52" s="3"/>
      <c r="G52" s="27"/>
      <c r="H52" s="23" t="s">
        <v>172</v>
      </c>
      <c r="I52" s="23">
        <v>6125</v>
      </c>
      <c r="J52" s="23">
        <v>5392</v>
      </c>
      <c r="K52" s="23">
        <v>733</v>
      </c>
      <c r="L52" s="175">
        <v>0.13594213649851633</v>
      </c>
      <c r="O52" s="56"/>
      <c r="T52" s="1"/>
      <c r="U52" s="2"/>
      <c r="V52" s="1"/>
      <c r="W52" s="1"/>
      <c r="X52" s="1"/>
      <c r="Y52" s="1"/>
      <c r="Z52" s="1"/>
      <c r="AA52" s="1"/>
      <c r="AB52" s="1"/>
      <c r="AC52" s="1"/>
      <c r="AD52" s="1"/>
      <c r="AE52" s="1"/>
    </row>
    <row r="53" spans="1:31" ht="11.1" customHeight="1" x14ac:dyDescent="0.2">
      <c r="A53" s="23" t="s">
        <v>286</v>
      </c>
      <c r="B53" s="23">
        <v>2720</v>
      </c>
      <c r="C53" s="23">
        <v>2534</v>
      </c>
      <c r="D53" s="23">
        <v>186</v>
      </c>
      <c r="E53" s="175">
        <v>7.34017363851618E-2</v>
      </c>
      <c r="F53" s="3"/>
      <c r="G53" s="27"/>
      <c r="H53" s="23" t="s">
        <v>207</v>
      </c>
      <c r="I53" s="23">
        <v>38505</v>
      </c>
      <c r="J53" s="23">
        <v>36478</v>
      </c>
      <c r="K53" s="23">
        <v>2027</v>
      </c>
      <c r="L53" s="175">
        <v>5.5567739459400189E-2</v>
      </c>
      <c r="O53" s="56"/>
      <c r="T53" s="1"/>
      <c r="U53" s="2"/>
      <c r="V53" s="1"/>
      <c r="W53" s="1"/>
      <c r="X53" s="1"/>
      <c r="Y53" s="1"/>
      <c r="Z53" s="1"/>
      <c r="AA53" s="1"/>
      <c r="AB53" s="1"/>
      <c r="AC53" s="1"/>
      <c r="AD53" s="1"/>
      <c r="AE53" s="1"/>
    </row>
    <row r="54" spans="1:31" ht="11.1" customHeight="1" x14ac:dyDescent="0.2">
      <c r="A54" s="23" t="s">
        <v>132</v>
      </c>
      <c r="B54" s="23">
        <v>155</v>
      </c>
      <c r="C54" s="23">
        <v>149</v>
      </c>
      <c r="D54" s="23">
        <v>6</v>
      </c>
      <c r="E54" s="175">
        <v>4.0268456375838924E-2</v>
      </c>
      <c r="F54" s="3"/>
      <c r="G54" s="27"/>
      <c r="H54" s="23" t="s">
        <v>277</v>
      </c>
      <c r="I54" s="23">
        <v>3700</v>
      </c>
      <c r="J54" s="23">
        <v>3111</v>
      </c>
      <c r="K54" s="23">
        <v>589</v>
      </c>
      <c r="L54" s="175">
        <v>0.18932819029251044</v>
      </c>
      <c r="O54" s="56"/>
      <c r="T54" s="1"/>
      <c r="U54" s="2"/>
      <c r="V54" s="1"/>
      <c r="W54" s="1"/>
      <c r="X54" s="1"/>
      <c r="Y54" s="1"/>
      <c r="Z54" s="1"/>
      <c r="AA54" s="1"/>
      <c r="AB54" s="1"/>
      <c r="AC54" s="1"/>
      <c r="AD54" s="1"/>
      <c r="AE54" s="1"/>
    </row>
    <row r="55" spans="1:31" ht="11.1" customHeight="1" x14ac:dyDescent="0.2">
      <c r="A55" s="23" t="s">
        <v>178</v>
      </c>
      <c r="B55" s="23">
        <v>1440</v>
      </c>
      <c r="C55" s="23">
        <v>1398</v>
      </c>
      <c r="D55" s="23">
        <v>42</v>
      </c>
      <c r="E55" s="175">
        <v>3.0042918454935622E-2</v>
      </c>
      <c r="F55" s="3"/>
      <c r="G55" s="27"/>
      <c r="H55" s="23" t="s">
        <v>161</v>
      </c>
      <c r="I55" s="23">
        <v>21890</v>
      </c>
      <c r="J55" s="23">
        <v>20840</v>
      </c>
      <c r="K55" s="23">
        <v>1050</v>
      </c>
      <c r="L55" s="175">
        <v>5.0383877159309018E-2</v>
      </c>
      <c r="O55" s="56"/>
      <c r="T55" s="1"/>
      <c r="U55" s="2"/>
      <c r="V55" s="1"/>
      <c r="W55" s="1"/>
      <c r="X55" s="1"/>
      <c r="Y55" s="1"/>
      <c r="Z55" s="1"/>
      <c r="AA55" s="1"/>
      <c r="AB55" s="1"/>
      <c r="AC55" s="1"/>
      <c r="AD55" s="1"/>
      <c r="AE55" s="1"/>
    </row>
    <row r="56" spans="1:31" ht="11.1" customHeight="1" x14ac:dyDescent="0.2">
      <c r="A56" s="23" t="s">
        <v>203</v>
      </c>
      <c r="B56" s="23">
        <v>210</v>
      </c>
      <c r="C56" s="23">
        <v>202</v>
      </c>
      <c r="D56" s="23">
        <v>8</v>
      </c>
      <c r="E56" s="175">
        <v>3.9603960396039604E-2</v>
      </c>
      <c r="F56" s="3"/>
      <c r="G56" s="27"/>
      <c r="H56" s="23" t="s">
        <v>257</v>
      </c>
      <c r="I56" s="23">
        <v>13340</v>
      </c>
      <c r="J56" s="23">
        <v>13082</v>
      </c>
      <c r="K56" s="23">
        <v>258</v>
      </c>
      <c r="L56" s="175">
        <v>1.9721755083320594E-2</v>
      </c>
      <c r="O56" s="56"/>
      <c r="T56" s="1"/>
      <c r="U56" s="2"/>
      <c r="V56" s="1"/>
      <c r="W56" s="1"/>
      <c r="X56" s="1"/>
      <c r="Y56" s="1"/>
      <c r="Z56" s="1"/>
      <c r="AA56" s="1"/>
      <c r="AB56" s="1"/>
      <c r="AC56" s="1"/>
      <c r="AD56" s="1"/>
      <c r="AE56" s="1"/>
    </row>
    <row r="57" spans="1:31" ht="11.1" customHeight="1" x14ac:dyDescent="0.2">
      <c r="A57" s="23" t="s">
        <v>204</v>
      </c>
      <c r="B57" s="23">
        <v>985</v>
      </c>
      <c r="C57" s="23">
        <v>979</v>
      </c>
      <c r="D57" s="23">
        <v>6</v>
      </c>
      <c r="E57" s="175">
        <v>6.1287027579162408E-3</v>
      </c>
      <c r="F57" s="3"/>
      <c r="G57" s="27"/>
      <c r="H57" s="23" t="s">
        <v>342</v>
      </c>
      <c r="I57" s="23">
        <v>1840</v>
      </c>
      <c r="J57" s="23">
        <v>1653</v>
      </c>
      <c r="K57" s="23">
        <v>187</v>
      </c>
      <c r="L57" s="175">
        <v>0.11312764670296431</v>
      </c>
      <c r="O57" s="56"/>
      <c r="T57" s="1"/>
      <c r="U57" s="2"/>
      <c r="V57" s="1"/>
      <c r="W57" s="1"/>
      <c r="X57" s="1"/>
      <c r="Y57" s="1"/>
      <c r="Z57" s="1"/>
      <c r="AA57" s="1"/>
      <c r="AB57" s="1"/>
      <c r="AC57" s="1"/>
      <c r="AD57" s="1"/>
      <c r="AE57" s="1"/>
    </row>
    <row r="58" spans="1:31" ht="11.1" customHeight="1" x14ac:dyDescent="0.2">
      <c r="A58" s="23" t="s">
        <v>118</v>
      </c>
      <c r="B58" s="23">
        <v>1165</v>
      </c>
      <c r="C58" s="23">
        <v>1151</v>
      </c>
      <c r="D58" s="23">
        <v>14</v>
      </c>
      <c r="E58" s="175">
        <v>1.216333622936577E-2</v>
      </c>
      <c r="F58" s="3"/>
      <c r="G58" s="27"/>
      <c r="H58" s="23" t="s">
        <v>288</v>
      </c>
      <c r="I58" s="23">
        <v>4105</v>
      </c>
      <c r="J58" s="176">
        <v>3742</v>
      </c>
      <c r="K58" s="23">
        <v>363</v>
      </c>
      <c r="L58" s="175">
        <v>9.7006948156066281E-2</v>
      </c>
      <c r="O58" s="56"/>
      <c r="T58" s="1"/>
      <c r="U58" s="2"/>
      <c r="V58" s="1"/>
      <c r="W58" s="1"/>
      <c r="X58" s="1"/>
      <c r="Y58" s="1"/>
      <c r="Z58" s="1"/>
      <c r="AA58" s="1"/>
      <c r="AB58" s="1"/>
      <c r="AC58" s="1"/>
      <c r="AD58" s="1"/>
      <c r="AE58" s="1"/>
    </row>
    <row r="59" spans="1:31" ht="11.1" customHeight="1" x14ac:dyDescent="0.2">
      <c r="A59" s="23" t="s">
        <v>266</v>
      </c>
      <c r="B59" s="23">
        <v>615</v>
      </c>
      <c r="C59" s="23">
        <v>604</v>
      </c>
      <c r="D59" s="23">
        <v>11</v>
      </c>
      <c r="E59" s="175">
        <v>1.8211920529801324E-2</v>
      </c>
      <c r="F59" s="3"/>
      <c r="G59" s="27"/>
      <c r="H59" s="23" t="s">
        <v>6</v>
      </c>
      <c r="I59" s="23">
        <v>38215</v>
      </c>
      <c r="J59" s="23">
        <v>36619</v>
      </c>
      <c r="K59" s="23">
        <v>1596</v>
      </c>
      <c r="L59" s="175">
        <v>4.3583931838662993E-2</v>
      </c>
      <c r="O59" s="56"/>
      <c r="T59" s="1"/>
      <c r="U59" s="2"/>
      <c r="V59" s="1"/>
      <c r="W59" s="1"/>
      <c r="X59" s="1"/>
      <c r="Y59" s="1"/>
      <c r="Z59" s="1"/>
      <c r="AA59" s="1"/>
      <c r="AB59" s="1"/>
      <c r="AC59" s="1"/>
      <c r="AD59" s="1"/>
      <c r="AE59" s="1"/>
    </row>
    <row r="60" spans="1:31" ht="11.1" customHeight="1" x14ac:dyDescent="0.2">
      <c r="A60" s="23" t="s">
        <v>287</v>
      </c>
      <c r="B60" s="23">
        <v>3230</v>
      </c>
      <c r="C60" s="23">
        <v>3162</v>
      </c>
      <c r="D60" s="23">
        <v>68</v>
      </c>
      <c r="E60" s="175">
        <v>2.1505376344086023E-2</v>
      </c>
      <c r="F60" s="3"/>
      <c r="G60" s="27"/>
      <c r="H60" s="23" t="s">
        <v>107</v>
      </c>
      <c r="I60" s="23">
        <v>1735</v>
      </c>
      <c r="J60" s="23">
        <v>1699</v>
      </c>
      <c r="K60" s="23">
        <v>36</v>
      </c>
      <c r="L60" s="175">
        <v>2.1188934667451441E-2</v>
      </c>
      <c r="O60" s="56"/>
      <c r="T60" s="1"/>
      <c r="U60" s="2"/>
      <c r="V60" s="1"/>
      <c r="W60" s="1"/>
      <c r="X60" s="1"/>
      <c r="Y60" s="1"/>
      <c r="Z60" s="1"/>
      <c r="AA60" s="1"/>
      <c r="AB60" s="1"/>
      <c r="AC60" s="1"/>
      <c r="AD60" s="1"/>
      <c r="AE60" s="1"/>
    </row>
    <row r="61" spans="1:31" ht="11.1" customHeight="1" x14ac:dyDescent="0.2">
      <c r="A61" s="23" t="s">
        <v>169</v>
      </c>
      <c r="B61" s="23">
        <v>1335</v>
      </c>
      <c r="C61" s="23">
        <v>1303</v>
      </c>
      <c r="D61" s="23">
        <v>32</v>
      </c>
      <c r="E61" s="175">
        <v>2.4558710667689946E-2</v>
      </c>
      <c r="F61" s="3"/>
      <c r="G61" s="27"/>
      <c r="H61" s="23" t="s">
        <v>164</v>
      </c>
      <c r="I61" s="23">
        <v>2300</v>
      </c>
      <c r="J61" s="23">
        <v>2294</v>
      </c>
      <c r="K61" s="23">
        <v>6</v>
      </c>
      <c r="L61" s="175">
        <v>2.6155187445510027E-3</v>
      </c>
      <c r="O61" s="56"/>
      <c r="T61" s="1"/>
      <c r="U61" s="2"/>
      <c r="V61" s="1"/>
      <c r="W61" s="1"/>
      <c r="X61" s="1"/>
      <c r="Y61" s="1"/>
      <c r="Z61" s="1"/>
      <c r="AA61" s="1"/>
      <c r="AB61" s="1"/>
      <c r="AC61" s="1"/>
      <c r="AD61" s="1"/>
      <c r="AE61" s="1"/>
    </row>
    <row r="62" spans="1:31" ht="11.1" customHeight="1" x14ac:dyDescent="0.2">
      <c r="A62" s="23" t="s">
        <v>273</v>
      </c>
      <c r="B62" s="23">
        <v>1880</v>
      </c>
      <c r="C62" s="23">
        <v>1351</v>
      </c>
      <c r="D62" s="23">
        <v>529</v>
      </c>
      <c r="E62" s="175">
        <v>0.39156180606957808</v>
      </c>
      <c r="F62" s="3"/>
      <c r="G62" s="27"/>
      <c r="H62" s="23" t="s">
        <v>188</v>
      </c>
      <c r="I62" s="23">
        <v>16920</v>
      </c>
      <c r="J62" s="23">
        <v>15518</v>
      </c>
      <c r="K62" s="23">
        <v>1402</v>
      </c>
      <c r="L62" s="175">
        <v>9.0346694161618765E-2</v>
      </c>
      <c r="O62" s="56"/>
      <c r="T62" s="1"/>
      <c r="U62" s="2"/>
      <c r="V62" s="1"/>
      <c r="W62" s="1"/>
      <c r="X62" s="1"/>
      <c r="Y62" s="1"/>
      <c r="Z62" s="1"/>
      <c r="AA62" s="1"/>
      <c r="AB62" s="1"/>
      <c r="AC62" s="1"/>
      <c r="AD62" s="1"/>
      <c r="AE62" s="1"/>
    </row>
    <row r="63" spans="1:31" ht="11.1" customHeight="1" x14ac:dyDescent="0.2">
      <c r="A63" s="23" t="s">
        <v>147</v>
      </c>
      <c r="B63" s="23">
        <v>9105</v>
      </c>
      <c r="C63" s="23">
        <v>8469</v>
      </c>
      <c r="D63" s="23">
        <v>636</v>
      </c>
      <c r="E63" s="175">
        <v>7.5097414098476797E-2</v>
      </c>
      <c r="F63" s="3"/>
      <c r="G63" s="27"/>
      <c r="H63" s="23" t="s">
        <v>381</v>
      </c>
      <c r="I63" s="23">
        <v>265</v>
      </c>
      <c r="J63" s="23">
        <v>238</v>
      </c>
      <c r="K63" s="23">
        <v>27</v>
      </c>
      <c r="L63" s="175">
        <v>0.1134453781512605</v>
      </c>
      <c r="O63" s="56"/>
      <c r="T63" s="1"/>
      <c r="U63" s="2"/>
      <c r="V63" s="1"/>
      <c r="W63" s="1"/>
      <c r="X63" s="1"/>
      <c r="Y63" s="1"/>
      <c r="Z63" s="1"/>
      <c r="AA63" s="1"/>
      <c r="AB63" s="1"/>
      <c r="AC63" s="1"/>
      <c r="AD63" s="1"/>
      <c r="AE63" s="1"/>
    </row>
    <row r="64" spans="1:31" ht="11.1" customHeight="1" x14ac:dyDescent="0.2">
      <c r="A64" s="23" t="s">
        <v>243</v>
      </c>
      <c r="B64" s="23">
        <v>710</v>
      </c>
      <c r="C64" s="23">
        <v>699</v>
      </c>
      <c r="D64" s="23">
        <v>11</v>
      </c>
      <c r="E64" s="175">
        <v>1.5736766809728183E-2</v>
      </c>
      <c r="F64" s="3"/>
      <c r="G64" s="27"/>
      <c r="H64" s="23" t="s">
        <v>179</v>
      </c>
      <c r="I64" s="23">
        <v>8730</v>
      </c>
      <c r="J64" s="23">
        <v>7930</v>
      </c>
      <c r="K64" s="23">
        <v>800</v>
      </c>
      <c r="L64" s="175">
        <v>0.10088272383354351</v>
      </c>
      <c r="O64" s="56"/>
      <c r="T64" s="1"/>
      <c r="U64" s="2"/>
      <c r="V64" s="1"/>
      <c r="W64" s="1"/>
      <c r="X64" s="1"/>
      <c r="Y64" s="1"/>
      <c r="Z64" s="1"/>
      <c r="AA64" s="1"/>
      <c r="AB64" s="1"/>
      <c r="AC64" s="1"/>
      <c r="AD64" s="1"/>
      <c r="AE64" s="1"/>
    </row>
    <row r="65" spans="1:31" s="52" customFormat="1" ht="11.1" customHeight="1" x14ac:dyDescent="0.2">
      <c r="A65" s="23" t="s">
        <v>254</v>
      </c>
      <c r="B65" s="23">
        <v>1730</v>
      </c>
      <c r="C65" s="53">
        <v>1711</v>
      </c>
      <c r="D65" s="23">
        <v>19</v>
      </c>
      <c r="E65" s="175">
        <v>1.1104617182933957E-2</v>
      </c>
      <c r="F65" s="54"/>
      <c r="G65" s="55"/>
      <c r="H65" s="23" t="s">
        <v>130</v>
      </c>
      <c r="I65" s="23">
        <v>20</v>
      </c>
      <c r="J65" s="53">
        <v>21</v>
      </c>
      <c r="K65" s="23">
        <v>-1</v>
      </c>
      <c r="L65" s="175">
        <v>-4.7619047619047616E-2</v>
      </c>
      <c r="O65" s="56"/>
      <c r="S65" s="1"/>
      <c r="U65" s="2"/>
    </row>
    <row r="66" spans="1:31" s="52" customFormat="1" ht="11.25" customHeight="1" x14ac:dyDescent="0.2">
      <c r="A66" s="95" t="s">
        <v>119</v>
      </c>
      <c r="B66" s="95">
        <v>215</v>
      </c>
      <c r="C66" s="94">
        <v>195</v>
      </c>
      <c r="D66" s="95">
        <v>20</v>
      </c>
      <c r="E66" s="388">
        <v>0.10256410256410256</v>
      </c>
      <c r="F66" s="96"/>
      <c r="G66" s="97"/>
      <c r="H66" s="95" t="s">
        <v>135</v>
      </c>
      <c r="I66" s="95">
        <v>195</v>
      </c>
      <c r="J66" s="94">
        <v>197</v>
      </c>
      <c r="K66" s="95">
        <v>-2</v>
      </c>
      <c r="L66" s="388">
        <v>-1.015228426395939E-2</v>
      </c>
      <c r="O66" s="56"/>
      <c r="S66" s="1"/>
      <c r="U66" s="2"/>
    </row>
    <row r="67" spans="1:31" s="52" customFormat="1" ht="11.1" customHeight="1" x14ac:dyDescent="0.2">
      <c r="A67" s="23" t="s">
        <v>263</v>
      </c>
      <c r="B67" s="23">
        <v>215</v>
      </c>
      <c r="C67" s="53">
        <v>213</v>
      </c>
      <c r="D67" s="23">
        <v>2</v>
      </c>
      <c r="E67" s="175">
        <v>9.3896713615023476E-3</v>
      </c>
      <c r="F67" s="54"/>
      <c r="G67" s="55"/>
      <c r="H67" s="23" t="s">
        <v>90</v>
      </c>
      <c r="I67" s="23">
        <v>10990</v>
      </c>
      <c r="J67" s="53">
        <v>9570</v>
      </c>
      <c r="K67" s="23">
        <v>1420</v>
      </c>
      <c r="L67" s="175">
        <v>0.14838035527690699</v>
      </c>
      <c r="N67" s="224"/>
      <c r="O67" s="56"/>
      <c r="S67" s="1"/>
      <c r="U67" s="2"/>
    </row>
    <row r="68" spans="1:31" s="52" customFormat="1" ht="11.1" customHeight="1" x14ac:dyDescent="0.2">
      <c r="A68" s="23" t="s">
        <v>173</v>
      </c>
      <c r="B68" s="23">
        <v>1075</v>
      </c>
      <c r="C68" s="53">
        <v>1045</v>
      </c>
      <c r="D68" s="23">
        <v>30</v>
      </c>
      <c r="E68" s="175">
        <v>2.8708133971291867E-2</v>
      </c>
      <c r="F68" s="54"/>
      <c r="G68" s="55"/>
      <c r="H68" s="23" t="s">
        <v>102</v>
      </c>
      <c r="I68" s="23">
        <v>7200</v>
      </c>
      <c r="J68" s="53">
        <v>6592</v>
      </c>
      <c r="K68" s="23">
        <v>608</v>
      </c>
      <c r="L68" s="175">
        <v>9.2233009708737865E-2</v>
      </c>
      <c r="O68" s="56"/>
      <c r="S68" s="1"/>
      <c r="U68" s="2"/>
    </row>
    <row r="69" spans="1:31" ht="11.1" customHeight="1" x14ac:dyDescent="0.2">
      <c r="A69" s="23" t="s">
        <v>189</v>
      </c>
      <c r="B69" s="23">
        <v>1195</v>
      </c>
      <c r="C69" s="23">
        <v>1161</v>
      </c>
      <c r="D69" s="23">
        <v>34</v>
      </c>
      <c r="E69" s="175">
        <v>2.9285099052540915E-2</v>
      </c>
      <c r="F69" s="3"/>
      <c r="G69" s="27"/>
      <c r="H69" s="23" t="s">
        <v>191</v>
      </c>
      <c r="I69" s="23">
        <v>920</v>
      </c>
      <c r="J69" s="23">
        <v>838</v>
      </c>
      <c r="K69" s="23">
        <v>82</v>
      </c>
      <c r="L69" s="175">
        <v>9.7852028639618144E-2</v>
      </c>
      <c r="O69" s="56"/>
      <c r="T69" s="1"/>
      <c r="U69" s="2"/>
      <c r="V69" s="1"/>
      <c r="W69" s="1"/>
      <c r="X69" s="1"/>
      <c r="Y69" s="1"/>
      <c r="Z69" s="1"/>
      <c r="AA69" s="1"/>
      <c r="AB69" s="1"/>
      <c r="AC69" s="1"/>
      <c r="AD69" s="1"/>
      <c r="AE69" s="1"/>
    </row>
    <row r="70" spans="1:31" ht="11.1" customHeight="1" x14ac:dyDescent="0.2">
      <c r="A70" s="23" t="s">
        <v>155</v>
      </c>
      <c r="B70" s="23">
        <v>6345</v>
      </c>
      <c r="C70" s="23">
        <v>6046</v>
      </c>
      <c r="D70" s="23">
        <v>299</v>
      </c>
      <c r="E70" s="175">
        <v>4.9454184584849487E-2</v>
      </c>
      <c r="F70" s="3"/>
      <c r="G70" s="27"/>
      <c r="H70" s="23" t="s">
        <v>210</v>
      </c>
      <c r="I70" s="23">
        <v>375</v>
      </c>
      <c r="J70" s="23">
        <v>357</v>
      </c>
      <c r="K70" s="23">
        <v>18</v>
      </c>
      <c r="L70" s="175">
        <v>5.0420168067226892E-2</v>
      </c>
      <c r="O70" s="56"/>
      <c r="T70" s="1"/>
      <c r="U70" s="2"/>
      <c r="V70" s="1"/>
      <c r="W70" s="1"/>
      <c r="X70" s="1"/>
      <c r="Y70" s="1"/>
      <c r="Z70" s="1"/>
      <c r="AA70" s="1"/>
      <c r="AB70" s="1"/>
      <c r="AC70" s="1"/>
      <c r="AD70" s="1"/>
      <c r="AE70" s="1"/>
    </row>
    <row r="71" spans="1:31" ht="11.1" customHeight="1" x14ac:dyDescent="0.2">
      <c r="A71" s="23" t="s">
        <v>162</v>
      </c>
      <c r="B71" s="23">
        <v>815</v>
      </c>
      <c r="C71" s="23">
        <v>805</v>
      </c>
      <c r="D71" s="23">
        <v>10</v>
      </c>
      <c r="E71" s="175">
        <v>1.2422360248447204E-2</v>
      </c>
      <c r="F71" s="3"/>
      <c r="G71" s="27"/>
      <c r="H71" s="23" t="s">
        <v>95</v>
      </c>
      <c r="I71" s="23">
        <v>6660</v>
      </c>
      <c r="J71" s="23">
        <v>6457</v>
      </c>
      <c r="K71" s="23">
        <v>203</v>
      </c>
      <c r="L71" s="175">
        <v>3.1438748644881526E-2</v>
      </c>
      <c r="O71" s="56"/>
      <c r="T71" s="1"/>
      <c r="U71" s="2"/>
      <c r="V71" s="1"/>
      <c r="W71" s="1"/>
      <c r="X71" s="1"/>
      <c r="Y71" s="1"/>
      <c r="Z71" s="1"/>
      <c r="AA71" s="1"/>
      <c r="AB71" s="1"/>
      <c r="AC71" s="1"/>
      <c r="AD71" s="1"/>
      <c r="AE71" s="1"/>
    </row>
    <row r="72" spans="1:31" ht="11.1" customHeight="1" x14ac:dyDescent="0.2">
      <c r="A72" s="23" t="s">
        <v>236</v>
      </c>
      <c r="B72" s="23">
        <v>640</v>
      </c>
      <c r="C72" s="23">
        <v>598</v>
      </c>
      <c r="D72" s="23">
        <v>42</v>
      </c>
      <c r="E72" s="175">
        <v>7.0234113712374577E-2</v>
      </c>
      <c r="F72" s="3"/>
      <c r="G72" s="27"/>
      <c r="H72" s="23" t="s">
        <v>139</v>
      </c>
      <c r="I72" s="23">
        <v>200</v>
      </c>
      <c r="J72" s="23">
        <v>199</v>
      </c>
      <c r="K72" s="23">
        <v>1</v>
      </c>
      <c r="L72" s="175">
        <v>5.0251256281407036E-3</v>
      </c>
      <c r="O72" s="56"/>
      <c r="T72" s="1"/>
      <c r="U72" s="2"/>
      <c r="V72" s="1"/>
      <c r="W72" s="1"/>
      <c r="X72" s="1"/>
      <c r="Y72" s="1"/>
      <c r="Z72" s="1"/>
      <c r="AA72" s="1"/>
      <c r="AB72" s="1"/>
      <c r="AC72" s="1"/>
      <c r="AD72" s="1"/>
      <c r="AE72" s="1"/>
    </row>
    <row r="73" spans="1:31" ht="11.1" customHeight="1" x14ac:dyDescent="0.2">
      <c r="A73" s="23" t="s">
        <v>267</v>
      </c>
      <c r="B73" s="23">
        <v>430</v>
      </c>
      <c r="C73" s="23">
        <v>418</v>
      </c>
      <c r="D73" s="23">
        <v>12</v>
      </c>
      <c r="E73" s="175">
        <v>2.8708133971291867E-2</v>
      </c>
      <c r="F73" s="3"/>
      <c r="G73" s="27"/>
      <c r="H73" s="23" t="s">
        <v>152</v>
      </c>
      <c r="I73" s="23">
        <v>3105</v>
      </c>
      <c r="J73" s="23">
        <v>2904</v>
      </c>
      <c r="K73" s="23">
        <v>201</v>
      </c>
      <c r="L73" s="175">
        <v>6.9214876033057857E-2</v>
      </c>
      <c r="O73" s="56"/>
      <c r="T73" s="1"/>
      <c r="U73" s="2"/>
      <c r="V73" s="1"/>
      <c r="W73" s="1"/>
      <c r="X73" s="1"/>
      <c r="Y73" s="1"/>
      <c r="Z73" s="1"/>
      <c r="AA73" s="1"/>
      <c r="AB73" s="1"/>
      <c r="AC73" s="1"/>
      <c r="AD73" s="1"/>
      <c r="AE73" s="1"/>
    </row>
    <row r="74" spans="1:31" ht="11.1" customHeight="1" x14ac:dyDescent="0.2">
      <c r="A74" s="23" t="s">
        <v>223</v>
      </c>
      <c r="B74" s="23">
        <v>750</v>
      </c>
      <c r="C74" s="23">
        <v>752</v>
      </c>
      <c r="D74" s="23">
        <v>-2</v>
      </c>
      <c r="E74" s="175">
        <v>-2.6595744680851063E-3</v>
      </c>
      <c r="F74" s="3"/>
      <c r="G74" s="27"/>
      <c r="H74" s="23" t="s">
        <v>269</v>
      </c>
      <c r="I74" s="23">
        <v>35</v>
      </c>
      <c r="J74" s="23">
        <v>36</v>
      </c>
      <c r="K74" s="23">
        <v>-1</v>
      </c>
      <c r="L74" s="175">
        <v>-2.7777777777777776E-2</v>
      </c>
      <c r="O74" s="56"/>
      <c r="T74" s="1"/>
      <c r="U74" s="2"/>
      <c r="V74" s="1"/>
      <c r="W74" s="1"/>
      <c r="X74" s="1"/>
      <c r="Y74" s="1"/>
      <c r="Z74" s="1"/>
      <c r="AA74" s="1"/>
      <c r="AB74" s="1"/>
      <c r="AC74" s="1"/>
      <c r="AD74" s="1"/>
      <c r="AE74" s="1"/>
    </row>
    <row r="75" spans="1:31" ht="11.1" customHeight="1" x14ac:dyDescent="0.2">
      <c r="A75" s="23" t="s">
        <v>341</v>
      </c>
      <c r="B75" s="23">
        <v>33810</v>
      </c>
      <c r="C75" s="23">
        <v>32187</v>
      </c>
      <c r="D75" s="23">
        <v>1623</v>
      </c>
      <c r="E75" s="175">
        <v>5.0424084257619538E-2</v>
      </c>
      <c r="F75" s="3"/>
      <c r="G75" s="27"/>
      <c r="H75" s="23" t="s">
        <v>290</v>
      </c>
      <c r="I75" s="23">
        <v>6190</v>
      </c>
      <c r="J75" s="23">
        <v>6127</v>
      </c>
      <c r="K75" s="23">
        <v>63</v>
      </c>
      <c r="L75" s="175">
        <v>1.0282356781459116E-2</v>
      </c>
      <c r="O75" s="56"/>
      <c r="T75" s="1"/>
      <c r="U75" s="2"/>
      <c r="V75" s="1"/>
      <c r="W75" s="1"/>
      <c r="X75" s="1"/>
      <c r="Y75" s="1"/>
      <c r="Z75" s="1"/>
      <c r="AA75" s="1"/>
      <c r="AB75" s="1"/>
      <c r="AC75" s="1"/>
      <c r="AD75" s="1"/>
      <c r="AE75" s="1"/>
    </row>
    <row r="76" spans="1:31" ht="11.1" customHeight="1" x14ac:dyDescent="0.2">
      <c r="A76" s="23" t="s">
        <v>30</v>
      </c>
      <c r="B76" s="23">
        <v>80375</v>
      </c>
      <c r="C76" s="23">
        <v>74907</v>
      </c>
      <c r="D76" s="23">
        <v>5468</v>
      </c>
      <c r="E76" s="175">
        <v>7.2997183173802188E-2</v>
      </c>
      <c r="F76" s="3"/>
      <c r="G76" s="27"/>
      <c r="H76" s="23" t="s">
        <v>279</v>
      </c>
      <c r="I76" s="23">
        <v>19505</v>
      </c>
      <c r="J76" s="23">
        <v>18194</v>
      </c>
      <c r="K76" s="23">
        <v>1311</v>
      </c>
      <c r="L76" s="175">
        <v>7.2056721996262507E-2</v>
      </c>
      <c r="O76" s="56"/>
      <c r="T76" s="1"/>
      <c r="U76" s="2"/>
      <c r="V76" s="1"/>
      <c r="W76" s="1"/>
      <c r="X76" s="1"/>
      <c r="Y76" s="1"/>
      <c r="Z76" s="1"/>
      <c r="AA76" s="1"/>
      <c r="AB76" s="1"/>
      <c r="AC76" s="1"/>
      <c r="AD76" s="1"/>
      <c r="AE76" s="1"/>
    </row>
    <row r="77" spans="1:31" ht="11.1" customHeight="1" x14ac:dyDescent="0.2">
      <c r="A77" s="23" t="s">
        <v>163</v>
      </c>
      <c r="B77" s="23">
        <v>840</v>
      </c>
      <c r="C77" s="23">
        <v>844</v>
      </c>
      <c r="D77" s="23">
        <v>-4</v>
      </c>
      <c r="E77" s="175">
        <v>-4.7393364928909956E-3</v>
      </c>
      <c r="F77" s="3"/>
      <c r="G77" s="27"/>
      <c r="H77" s="23" t="s">
        <v>181</v>
      </c>
      <c r="I77" s="23">
        <v>1235</v>
      </c>
      <c r="J77" s="23">
        <v>1212</v>
      </c>
      <c r="K77" s="23">
        <v>23</v>
      </c>
      <c r="L77" s="175">
        <v>1.8976897689768978E-2</v>
      </c>
      <c r="O77" s="56"/>
      <c r="T77" s="1"/>
      <c r="U77" s="2"/>
      <c r="V77" s="1"/>
      <c r="W77" s="1"/>
      <c r="X77" s="1"/>
      <c r="Y77" s="1"/>
      <c r="Z77" s="1"/>
      <c r="AA77" s="1"/>
      <c r="AB77" s="1"/>
      <c r="AC77" s="1"/>
      <c r="AD77" s="1"/>
      <c r="AE77" s="1"/>
    </row>
    <row r="78" spans="1:31" ht="11.1" customHeight="1" x14ac:dyDescent="0.2">
      <c r="A78" s="23" t="s">
        <v>156</v>
      </c>
      <c r="B78" s="23">
        <v>740</v>
      </c>
      <c r="C78" s="23">
        <v>710</v>
      </c>
      <c r="D78" s="23">
        <v>30</v>
      </c>
      <c r="E78" s="175">
        <v>4.2253521126760563E-2</v>
      </c>
      <c r="F78" s="3"/>
      <c r="G78" s="27"/>
      <c r="H78" s="23" t="s">
        <v>211</v>
      </c>
      <c r="I78" s="23">
        <v>10325</v>
      </c>
      <c r="J78" s="23">
        <v>9222</v>
      </c>
      <c r="K78" s="23">
        <v>1103</v>
      </c>
      <c r="L78" s="175">
        <v>0.11960529169377575</v>
      </c>
      <c r="O78" s="56"/>
      <c r="T78" s="1"/>
      <c r="U78" s="2"/>
      <c r="V78" s="1"/>
      <c r="W78" s="1"/>
      <c r="X78" s="1"/>
      <c r="Y78" s="1"/>
      <c r="Z78" s="1"/>
      <c r="AA78" s="1"/>
      <c r="AB78" s="1"/>
      <c r="AC78" s="1"/>
      <c r="AD78" s="1"/>
      <c r="AE78" s="1"/>
    </row>
    <row r="79" spans="1:31" ht="11.1" customHeight="1" x14ac:dyDescent="0.2">
      <c r="A79" s="23" t="s">
        <v>10</v>
      </c>
      <c r="B79" s="23">
        <v>1865</v>
      </c>
      <c r="C79" s="23">
        <v>1855</v>
      </c>
      <c r="D79" s="23">
        <v>10</v>
      </c>
      <c r="E79" s="175">
        <v>5.3908355795148251E-3</v>
      </c>
      <c r="F79" s="3"/>
      <c r="G79" s="27"/>
      <c r="H79" s="23" t="s">
        <v>116</v>
      </c>
      <c r="I79" s="23">
        <v>2725</v>
      </c>
      <c r="J79" s="23">
        <v>2038</v>
      </c>
      <c r="K79" s="23">
        <v>687</v>
      </c>
      <c r="L79" s="175">
        <v>0.33709519136408245</v>
      </c>
      <c r="O79" s="56"/>
      <c r="T79" s="1"/>
      <c r="U79" s="2"/>
      <c r="V79" s="1"/>
      <c r="W79" s="1"/>
      <c r="X79" s="1"/>
      <c r="Y79" s="1"/>
      <c r="Z79" s="1"/>
      <c r="AA79" s="1"/>
      <c r="AB79" s="1"/>
      <c r="AC79" s="1"/>
      <c r="AD79" s="1"/>
      <c r="AE79" s="1"/>
    </row>
    <row r="80" spans="1:31" ht="11.1" customHeight="1" x14ac:dyDescent="0.2">
      <c r="A80" s="23" t="s">
        <v>190</v>
      </c>
      <c r="B80" s="23">
        <v>2315</v>
      </c>
      <c r="C80" s="23">
        <v>1329</v>
      </c>
      <c r="D80" s="23">
        <v>986</v>
      </c>
      <c r="E80" s="175">
        <v>0.74191121143717076</v>
      </c>
      <c r="F80" s="3"/>
      <c r="G80" s="27"/>
      <c r="H80" s="23" t="s">
        <v>192</v>
      </c>
      <c r="I80" s="23">
        <v>345</v>
      </c>
      <c r="J80" s="23">
        <v>308</v>
      </c>
      <c r="K80" s="23">
        <v>37</v>
      </c>
      <c r="L80" s="175">
        <v>0.12012987012987013</v>
      </c>
      <c r="O80" s="56"/>
      <c r="T80" s="1"/>
      <c r="U80" s="2"/>
      <c r="V80" s="1"/>
      <c r="W80" s="1"/>
      <c r="X80" s="1"/>
      <c r="Y80" s="1"/>
      <c r="Z80" s="1"/>
      <c r="AA80" s="1"/>
      <c r="AB80" s="1"/>
      <c r="AC80" s="1"/>
      <c r="AD80" s="1"/>
      <c r="AE80" s="1"/>
    </row>
    <row r="81" spans="1:31" ht="11.1" customHeight="1" x14ac:dyDescent="0.2">
      <c r="A81" s="23" t="s">
        <v>246</v>
      </c>
      <c r="B81" s="23">
        <v>7105</v>
      </c>
      <c r="C81" s="23">
        <v>7050</v>
      </c>
      <c r="D81" s="23">
        <v>55</v>
      </c>
      <c r="E81" s="175">
        <v>7.801418439716312E-3</v>
      </c>
      <c r="F81" s="3"/>
      <c r="G81" s="27"/>
      <c r="H81" s="23" t="s">
        <v>283</v>
      </c>
      <c r="I81" s="23">
        <v>160</v>
      </c>
      <c r="J81" s="23">
        <v>160</v>
      </c>
      <c r="K81" s="23">
        <v>0</v>
      </c>
      <c r="L81" s="175">
        <v>0</v>
      </c>
      <c r="O81" s="56"/>
      <c r="T81" s="1"/>
      <c r="U81" s="2"/>
      <c r="V81" s="1"/>
      <c r="W81" s="1"/>
      <c r="X81" s="1"/>
      <c r="Y81" s="1"/>
      <c r="Z81" s="1"/>
      <c r="AA81" s="1"/>
      <c r="AB81" s="1"/>
      <c r="AC81" s="1"/>
      <c r="AD81" s="1"/>
      <c r="AE81" s="1"/>
    </row>
    <row r="82" spans="1:31" ht="11.1" customHeight="1" x14ac:dyDescent="0.2">
      <c r="A82" s="23" t="s">
        <v>87</v>
      </c>
      <c r="B82" s="23">
        <v>20525</v>
      </c>
      <c r="C82" s="23">
        <v>20291</v>
      </c>
      <c r="D82" s="23">
        <v>234</v>
      </c>
      <c r="E82" s="175">
        <v>1.1532206396924745E-2</v>
      </c>
      <c r="F82" s="3"/>
      <c r="G82" s="27"/>
      <c r="H82" s="23" t="s">
        <v>175</v>
      </c>
      <c r="I82" s="23">
        <v>60865</v>
      </c>
      <c r="J82" s="23">
        <v>59403</v>
      </c>
      <c r="K82" s="23">
        <v>1462</v>
      </c>
      <c r="L82" s="175">
        <v>2.4611551605137786E-2</v>
      </c>
      <c r="O82" s="56"/>
      <c r="T82" s="1"/>
      <c r="U82" s="2"/>
      <c r="V82" s="1"/>
      <c r="W82" s="1"/>
      <c r="X82" s="1"/>
      <c r="Y82" s="1"/>
      <c r="Z82" s="1"/>
      <c r="AA82" s="1"/>
      <c r="AB82" s="1"/>
      <c r="AC82" s="1"/>
      <c r="AD82" s="1"/>
      <c r="AE82" s="1"/>
    </row>
    <row r="83" spans="1:31" ht="11.1" customHeight="1" x14ac:dyDescent="0.2">
      <c r="A83" s="23" t="s">
        <v>282</v>
      </c>
      <c r="B83" s="23">
        <v>140</v>
      </c>
      <c r="C83" s="23">
        <v>130</v>
      </c>
      <c r="D83" s="23">
        <v>10</v>
      </c>
      <c r="E83" s="175">
        <v>7.6923076923076927E-2</v>
      </c>
      <c r="F83" s="3"/>
      <c r="G83" s="27"/>
      <c r="H83" s="23" t="s">
        <v>101</v>
      </c>
      <c r="I83" s="23">
        <v>13240</v>
      </c>
      <c r="J83" s="23">
        <v>12883</v>
      </c>
      <c r="K83" s="23">
        <v>357</v>
      </c>
      <c r="L83" s="175">
        <v>2.7710936893580687E-2</v>
      </c>
      <c r="O83" s="56"/>
      <c r="T83" s="1"/>
      <c r="U83" s="2"/>
      <c r="V83" s="1"/>
      <c r="W83" s="1"/>
      <c r="X83" s="1"/>
      <c r="Y83" s="1"/>
      <c r="Z83" s="1"/>
      <c r="AA83" s="1"/>
      <c r="AB83" s="1"/>
      <c r="AC83" s="1"/>
      <c r="AD83" s="1"/>
      <c r="AE83" s="1"/>
    </row>
    <row r="84" spans="1:31" ht="11.1" customHeight="1" x14ac:dyDescent="0.2">
      <c r="A84" s="23" t="s">
        <v>88</v>
      </c>
      <c r="B84" s="23">
        <v>9625</v>
      </c>
      <c r="C84" s="23">
        <v>8108</v>
      </c>
      <c r="D84" s="23">
        <v>1517</v>
      </c>
      <c r="E84" s="175">
        <v>0.18709916132215096</v>
      </c>
      <c r="F84" s="3"/>
      <c r="G84" s="27"/>
      <c r="H84" s="23" t="s">
        <v>209</v>
      </c>
      <c r="I84" s="23">
        <v>435</v>
      </c>
      <c r="J84" s="23">
        <v>421</v>
      </c>
      <c r="K84" s="23">
        <v>14</v>
      </c>
      <c r="L84" s="175">
        <v>3.3254156769596199E-2</v>
      </c>
      <c r="O84" s="56"/>
      <c r="T84" s="1"/>
      <c r="U84" s="2"/>
      <c r="V84" s="1"/>
      <c r="W84" s="1"/>
      <c r="X84" s="1"/>
      <c r="Y84" s="1"/>
      <c r="Z84" s="1"/>
      <c r="AA84" s="1"/>
      <c r="AB84" s="1"/>
      <c r="AC84" s="1"/>
      <c r="AD84" s="1"/>
      <c r="AE84" s="1"/>
    </row>
    <row r="85" spans="1:31" ht="11.1" customHeight="1" x14ac:dyDescent="0.2">
      <c r="A85" s="23" t="s">
        <v>229</v>
      </c>
      <c r="B85" s="23">
        <v>9890</v>
      </c>
      <c r="C85" s="23">
        <v>9534</v>
      </c>
      <c r="D85" s="23">
        <v>356</v>
      </c>
      <c r="E85" s="175">
        <v>3.7340046150618839E-2</v>
      </c>
      <c r="F85" s="3"/>
      <c r="G85" s="27"/>
      <c r="H85" s="23" t="s">
        <v>249</v>
      </c>
      <c r="I85" s="23">
        <v>2185</v>
      </c>
      <c r="J85" s="23">
        <v>2043</v>
      </c>
      <c r="K85" s="23">
        <v>142</v>
      </c>
      <c r="L85" s="175">
        <v>6.950562897699461E-2</v>
      </c>
      <c r="O85" s="56"/>
      <c r="T85" s="1"/>
      <c r="U85" s="2"/>
      <c r="V85" s="1"/>
      <c r="W85" s="1"/>
      <c r="X85" s="1"/>
      <c r="Y85" s="1"/>
      <c r="Z85" s="1"/>
      <c r="AA85" s="1"/>
      <c r="AB85" s="1"/>
      <c r="AC85" s="1"/>
      <c r="AD85" s="1"/>
      <c r="AE85" s="1"/>
    </row>
    <row r="86" spans="1:31" ht="11.1" customHeight="1" x14ac:dyDescent="0.2">
      <c r="A86" s="23" t="s">
        <v>79</v>
      </c>
      <c r="B86" s="23">
        <v>625</v>
      </c>
      <c r="C86" s="23">
        <v>617</v>
      </c>
      <c r="D86" s="23">
        <v>8</v>
      </c>
      <c r="E86" s="175">
        <v>1.2965964343598054E-2</v>
      </c>
      <c r="F86" s="3"/>
      <c r="G86" s="27"/>
      <c r="H86" s="23" t="s">
        <v>212</v>
      </c>
      <c r="I86" s="23">
        <v>7810</v>
      </c>
      <c r="J86" s="23">
        <v>7644</v>
      </c>
      <c r="K86" s="23">
        <v>166</v>
      </c>
      <c r="L86" s="175">
        <v>2.1716378859236003E-2</v>
      </c>
      <c r="O86" s="56"/>
      <c r="T86" s="1"/>
      <c r="U86" s="2"/>
      <c r="V86" s="1"/>
      <c r="W86" s="1"/>
      <c r="X86" s="1"/>
      <c r="Y86" s="1"/>
      <c r="Z86" s="1"/>
      <c r="AA86" s="1"/>
      <c r="AB86" s="1"/>
      <c r="AC86" s="1"/>
      <c r="AD86" s="1"/>
      <c r="AE86" s="1"/>
    </row>
    <row r="87" spans="1:31" ht="11.1" customHeight="1" x14ac:dyDescent="0.2">
      <c r="A87" s="23" t="s">
        <v>136</v>
      </c>
      <c r="B87" s="23">
        <v>130</v>
      </c>
      <c r="C87" s="23">
        <v>128</v>
      </c>
      <c r="D87" s="23">
        <v>2</v>
      </c>
      <c r="E87" s="175">
        <v>1.5625E-2</v>
      </c>
      <c r="F87" s="3"/>
      <c r="G87" s="27"/>
      <c r="H87" s="23" t="s">
        <v>213</v>
      </c>
      <c r="I87" s="23">
        <v>2890</v>
      </c>
      <c r="J87" s="23">
        <v>2681</v>
      </c>
      <c r="K87" s="23">
        <v>209</v>
      </c>
      <c r="L87" s="175">
        <v>7.7955986572174563E-2</v>
      </c>
      <c r="O87" s="56"/>
      <c r="T87" s="1"/>
      <c r="U87" s="2"/>
      <c r="V87" s="1"/>
      <c r="W87" s="1"/>
      <c r="X87" s="1"/>
      <c r="Y87" s="1"/>
      <c r="Z87" s="1"/>
      <c r="AA87" s="1"/>
      <c r="AB87" s="1"/>
      <c r="AC87" s="1"/>
      <c r="AD87" s="1"/>
      <c r="AE87" s="1"/>
    </row>
    <row r="88" spans="1:31" ht="11.1" customHeight="1" x14ac:dyDescent="0.2">
      <c r="A88" s="23" t="s">
        <v>231</v>
      </c>
      <c r="B88" s="23">
        <v>330</v>
      </c>
      <c r="C88" s="23">
        <v>324</v>
      </c>
      <c r="D88" s="23">
        <v>6</v>
      </c>
      <c r="E88" s="175">
        <v>1.8518518518518517E-2</v>
      </c>
      <c r="F88" s="3"/>
      <c r="G88" s="27"/>
      <c r="H88" s="23" t="s">
        <v>259</v>
      </c>
      <c r="I88" s="23">
        <v>135</v>
      </c>
      <c r="J88" s="23">
        <v>135</v>
      </c>
      <c r="K88" s="23">
        <v>0</v>
      </c>
      <c r="L88" s="175">
        <v>0</v>
      </c>
      <c r="O88" s="56"/>
      <c r="T88" s="1"/>
      <c r="U88" s="2"/>
      <c r="V88" s="1"/>
      <c r="W88" s="1"/>
      <c r="X88" s="1"/>
      <c r="Y88" s="1"/>
      <c r="Z88" s="1"/>
      <c r="AA88" s="1"/>
      <c r="AB88" s="1"/>
      <c r="AC88" s="1"/>
      <c r="AD88" s="1"/>
      <c r="AE88" s="1"/>
    </row>
    <row r="89" spans="1:31" ht="11.1" customHeight="1" x14ac:dyDescent="0.2">
      <c r="A89" s="23" t="s">
        <v>268</v>
      </c>
      <c r="B89" s="23">
        <v>455</v>
      </c>
      <c r="C89" s="23">
        <v>433</v>
      </c>
      <c r="D89" s="23">
        <v>22</v>
      </c>
      <c r="E89" s="175">
        <v>5.0808314087759814E-2</v>
      </c>
      <c r="F89" s="3"/>
      <c r="G89" s="27"/>
      <c r="H89" s="23" t="s">
        <v>76</v>
      </c>
      <c r="I89" s="23">
        <v>205</v>
      </c>
      <c r="J89" s="23">
        <v>204</v>
      </c>
      <c r="K89" s="23">
        <v>1</v>
      </c>
      <c r="L89" s="175">
        <v>4.9019607843137254E-3</v>
      </c>
      <c r="O89" s="56"/>
      <c r="T89" s="1"/>
      <c r="U89" s="2"/>
      <c r="V89" s="1"/>
      <c r="W89" s="1"/>
      <c r="X89" s="1"/>
      <c r="Y89" s="1"/>
      <c r="Z89" s="1"/>
      <c r="AA89" s="1"/>
      <c r="AB89" s="1"/>
      <c r="AC89" s="1"/>
      <c r="AD89" s="1"/>
      <c r="AE89" s="1"/>
    </row>
    <row r="90" spans="1:31" ht="11.1" customHeight="1" x14ac:dyDescent="0.2">
      <c r="A90" s="23" t="s">
        <v>208</v>
      </c>
      <c r="B90" s="23">
        <v>3415</v>
      </c>
      <c r="C90" s="23">
        <v>3286</v>
      </c>
      <c r="D90" s="23">
        <v>129</v>
      </c>
      <c r="E90" s="175">
        <v>3.9257455873402312E-2</v>
      </c>
      <c r="F90" s="3"/>
      <c r="G90" s="27"/>
      <c r="H90" s="23" t="s">
        <v>334</v>
      </c>
      <c r="I90" s="23">
        <v>8140</v>
      </c>
      <c r="J90" s="23">
        <v>7810</v>
      </c>
      <c r="K90" s="23">
        <v>330</v>
      </c>
      <c r="L90" s="175">
        <v>4.2253521126760563E-2</v>
      </c>
      <c r="O90" s="56"/>
      <c r="T90" s="1"/>
      <c r="U90" s="2"/>
      <c r="V90" s="1"/>
      <c r="W90" s="1"/>
      <c r="X90" s="1"/>
      <c r="Y90" s="1"/>
      <c r="Z90" s="1"/>
      <c r="AA90" s="1"/>
      <c r="AB90" s="1"/>
      <c r="AC90" s="1"/>
      <c r="AD90" s="1"/>
      <c r="AE90" s="1"/>
    </row>
    <row r="91" spans="1:31" ht="11.1" customHeight="1" x14ac:dyDescent="0.2">
      <c r="A91" s="23" t="s">
        <v>137</v>
      </c>
      <c r="B91" s="23">
        <v>525</v>
      </c>
      <c r="C91" s="23">
        <v>527</v>
      </c>
      <c r="D91" s="23">
        <v>-2</v>
      </c>
      <c r="E91" s="175">
        <v>-3.7950664136622392E-3</v>
      </c>
      <c r="F91" s="3"/>
      <c r="G91" s="27"/>
      <c r="H91" s="23" t="s">
        <v>193</v>
      </c>
      <c r="I91" s="23">
        <v>9225</v>
      </c>
      <c r="J91" s="23">
        <v>8925</v>
      </c>
      <c r="K91" s="23">
        <v>300</v>
      </c>
      <c r="L91" s="175">
        <v>3.3613445378151259E-2</v>
      </c>
      <c r="O91" s="56"/>
      <c r="T91" s="1"/>
      <c r="U91" s="2"/>
      <c r="V91" s="1"/>
      <c r="W91" s="1"/>
      <c r="X91" s="1"/>
      <c r="Y91" s="1"/>
      <c r="Z91" s="1"/>
      <c r="AA91" s="1"/>
      <c r="AB91" s="1"/>
      <c r="AC91" s="1"/>
      <c r="AD91" s="1"/>
      <c r="AE91" s="1"/>
    </row>
    <row r="92" spans="1:31" ht="11.1" customHeight="1" x14ac:dyDescent="0.2">
      <c r="A92" s="23" t="s">
        <v>121</v>
      </c>
      <c r="B92" s="23">
        <v>3490</v>
      </c>
      <c r="C92" s="23">
        <v>3439</v>
      </c>
      <c r="D92" s="23">
        <v>51</v>
      </c>
      <c r="E92" s="175">
        <v>1.4829892410584472E-2</v>
      </c>
      <c r="F92" s="3"/>
      <c r="G92" s="27"/>
      <c r="H92" s="23" t="s">
        <v>153</v>
      </c>
      <c r="I92" s="23">
        <v>6380</v>
      </c>
      <c r="J92" s="23">
        <v>6066</v>
      </c>
      <c r="K92" s="23">
        <v>314</v>
      </c>
      <c r="L92" s="175">
        <v>5.1763930102209033E-2</v>
      </c>
      <c r="O92" s="56"/>
      <c r="T92" s="1"/>
      <c r="U92" s="2"/>
      <c r="V92" s="1"/>
      <c r="W92" s="1"/>
      <c r="X92" s="1"/>
      <c r="Y92" s="1"/>
      <c r="Z92" s="1"/>
      <c r="AA92" s="1"/>
      <c r="AB92" s="1"/>
      <c r="AC92" s="1"/>
      <c r="AD92" s="1"/>
      <c r="AE92" s="1"/>
    </row>
    <row r="93" spans="1:31" ht="11.1" customHeight="1" x14ac:dyDescent="0.2">
      <c r="A93" s="23" t="s">
        <v>108</v>
      </c>
      <c r="B93" s="23">
        <v>2535</v>
      </c>
      <c r="C93" s="23">
        <v>2514</v>
      </c>
      <c r="D93" s="23">
        <v>21</v>
      </c>
      <c r="E93" s="175">
        <v>8.3532219570405727E-3</v>
      </c>
      <c r="F93" s="3"/>
      <c r="G93" s="27"/>
      <c r="H93" s="23" t="s">
        <v>194</v>
      </c>
      <c r="I93" s="23">
        <v>1250</v>
      </c>
      <c r="J93" s="23">
        <v>1164</v>
      </c>
      <c r="K93" s="23">
        <v>86</v>
      </c>
      <c r="L93" s="175">
        <v>7.3883161512027493E-2</v>
      </c>
      <c r="O93" s="56"/>
      <c r="T93" s="1"/>
      <c r="U93" s="2"/>
      <c r="V93" s="1"/>
      <c r="W93" s="1"/>
      <c r="X93" s="1"/>
      <c r="Y93" s="1"/>
      <c r="Z93" s="1"/>
      <c r="AA93" s="1"/>
      <c r="AB93" s="1"/>
      <c r="AC93" s="1"/>
      <c r="AD93" s="1"/>
      <c r="AE93" s="1"/>
    </row>
    <row r="94" spans="1:31" ht="11.1" customHeight="1" x14ac:dyDescent="0.2">
      <c r="A94" s="23" t="s">
        <v>237</v>
      </c>
      <c r="B94" s="23">
        <v>280</v>
      </c>
      <c r="C94" s="23">
        <v>271</v>
      </c>
      <c r="D94" s="23">
        <v>9</v>
      </c>
      <c r="E94" s="175">
        <v>3.3210332103321034E-2</v>
      </c>
      <c r="F94" s="3"/>
      <c r="G94" s="27"/>
      <c r="H94" s="23" t="s">
        <v>340</v>
      </c>
      <c r="I94" s="23">
        <v>14735</v>
      </c>
      <c r="J94" s="23">
        <v>13620</v>
      </c>
      <c r="K94" s="23">
        <v>1115</v>
      </c>
      <c r="L94" s="175">
        <v>8.186490455212922E-2</v>
      </c>
      <c r="O94" s="56"/>
      <c r="P94" s="56"/>
      <c r="T94" s="1"/>
      <c r="U94" s="2"/>
      <c r="V94" s="1"/>
      <c r="W94" s="1"/>
      <c r="X94" s="1"/>
      <c r="Y94" s="1"/>
      <c r="Z94" s="1"/>
      <c r="AA94" s="1"/>
      <c r="AB94" s="1"/>
      <c r="AC94" s="1"/>
      <c r="AD94" s="1"/>
      <c r="AE94" s="1"/>
    </row>
    <row r="95" spans="1:31" ht="11.1" customHeight="1" x14ac:dyDescent="0.2">
      <c r="A95" s="23" t="s">
        <v>289</v>
      </c>
      <c r="B95" s="23">
        <v>23795</v>
      </c>
      <c r="C95" s="23">
        <v>22068</v>
      </c>
      <c r="D95" s="23">
        <v>1727</v>
      </c>
      <c r="E95" s="175">
        <v>7.8258111292369037E-2</v>
      </c>
      <c r="F95" s="3"/>
      <c r="G95" s="27"/>
      <c r="H95" s="23" t="s">
        <v>280</v>
      </c>
      <c r="I95" s="23">
        <v>52785</v>
      </c>
      <c r="J95" s="23">
        <v>48035</v>
      </c>
      <c r="K95" s="23">
        <v>4750</v>
      </c>
      <c r="L95" s="175">
        <v>9.8886228791506187E-2</v>
      </c>
      <c r="O95" s="56"/>
      <c r="T95" s="1"/>
      <c r="U95" s="2"/>
      <c r="V95" s="1"/>
      <c r="W95" s="1"/>
      <c r="X95" s="1"/>
      <c r="Y95" s="1"/>
      <c r="Z95" s="1"/>
      <c r="AA95" s="1"/>
      <c r="AB95" s="1"/>
      <c r="AC95" s="1"/>
      <c r="AD95" s="1"/>
      <c r="AE95" s="1"/>
    </row>
    <row r="96" spans="1:31" ht="11.1" customHeight="1" x14ac:dyDescent="0.2">
      <c r="A96" s="23" t="s">
        <v>180</v>
      </c>
      <c r="B96" s="23">
        <v>10125</v>
      </c>
      <c r="C96" s="23">
        <v>9989</v>
      </c>
      <c r="D96" s="23">
        <v>136</v>
      </c>
      <c r="E96" s="175">
        <v>1.3614976474121533E-2</v>
      </c>
      <c r="F96" s="3"/>
      <c r="G96" s="27"/>
      <c r="H96" s="23" t="s">
        <v>239</v>
      </c>
      <c r="I96" s="23">
        <v>4920</v>
      </c>
      <c r="J96" s="23">
        <v>4935</v>
      </c>
      <c r="K96" s="23">
        <v>-15</v>
      </c>
      <c r="L96" s="175">
        <v>-3.0395136778115501E-3</v>
      </c>
      <c r="O96" s="56"/>
      <c r="T96" s="1"/>
      <c r="U96" s="2"/>
      <c r="V96" s="1"/>
      <c r="W96" s="1"/>
      <c r="X96" s="1"/>
      <c r="Y96" s="1"/>
      <c r="Z96" s="1"/>
      <c r="AA96" s="1"/>
      <c r="AB96" s="1"/>
      <c r="AC96" s="1"/>
      <c r="AD96" s="1"/>
      <c r="AE96" s="1"/>
    </row>
    <row r="97" spans="1:31" ht="11.1" customHeight="1" x14ac:dyDescent="0.2">
      <c r="A97" s="23" t="s">
        <v>109</v>
      </c>
      <c r="B97" s="23">
        <v>9815</v>
      </c>
      <c r="C97" s="23">
        <v>9695</v>
      </c>
      <c r="D97" s="23">
        <v>120</v>
      </c>
      <c r="E97" s="175">
        <v>1.2377514182568335E-2</v>
      </c>
      <c r="F97" s="3"/>
      <c r="G97" s="27"/>
      <c r="H97" s="23" t="s">
        <v>182</v>
      </c>
      <c r="I97" s="23">
        <v>3490</v>
      </c>
      <c r="J97" s="23">
        <v>3465</v>
      </c>
      <c r="K97" s="23">
        <v>25</v>
      </c>
      <c r="L97" s="175">
        <v>7.215007215007215E-3</v>
      </c>
      <c r="O97" s="56"/>
      <c r="T97" s="1"/>
      <c r="U97" s="2"/>
      <c r="V97" s="1"/>
      <c r="W97" s="1"/>
      <c r="X97" s="1"/>
      <c r="Y97" s="1"/>
      <c r="Z97" s="1"/>
      <c r="AA97" s="1"/>
      <c r="AB97" s="1"/>
      <c r="AC97" s="1"/>
      <c r="AD97" s="1"/>
      <c r="AE97" s="1"/>
    </row>
    <row r="98" spans="1:31" ht="11.1" customHeight="1" x14ac:dyDescent="0.2">
      <c r="A98" s="23" t="s">
        <v>278</v>
      </c>
      <c r="B98" s="23">
        <v>3095</v>
      </c>
      <c r="C98" s="23">
        <v>1947</v>
      </c>
      <c r="D98" s="23">
        <v>1148</v>
      </c>
      <c r="E98" s="175">
        <v>0.58962506420133542</v>
      </c>
      <c r="F98" s="3"/>
      <c r="G98" s="27"/>
      <c r="H98" s="23" t="s">
        <v>224</v>
      </c>
      <c r="I98" s="23">
        <v>16185</v>
      </c>
      <c r="J98" s="23">
        <v>15962</v>
      </c>
      <c r="K98" s="23">
        <v>223</v>
      </c>
      <c r="L98" s="175">
        <v>1.3970680365868939E-2</v>
      </c>
      <c r="O98" s="56"/>
      <c r="T98" s="1"/>
      <c r="U98" s="2"/>
      <c r="V98" s="1"/>
      <c r="W98" s="1"/>
      <c r="X98" s="1"/>
      <c r="Y98" s="1"/>
      <c r="Z98" s="1"/>
      <c r="AA98" s="1"/>
      <c r="AB98" s="1"/>
      <c r="AC98" s="1"/>
      <c r="AD98" s="1"/>
      <c r="AE98" s="1"/>
    </row>
    <row r="99" spans="1:31" ht="11.1" customHeight="1" x14ac:dyDescent="0.2">
      <c r="A99" s="23" t="s">
        <v>258</v>
      </c>
      <c r="B99" s="23">
        <v>445</v>
      </c>
      <c r="C99" s="23">
        <v>439</v>
      </c>
      <c r="D99" s="23">
        <v>6</v>
      </c>
      <c r="E99" s="175">
        <v>1.366742596810934E-2</v>
      </c>
      <c r="F99" s="3"/>
      <c r="G99" s="27"/>
      <c r="H99" s="23" t="s">
        <v>15</v>
      </c>
      <c r="I99" s="23">
        <v>27055</v>
      </c>
      <c r="J99" s="23">
        <v>26054</v>
      </c>
      <c r="K99" s="23">
        <v>1001</v>
      </c>
      <c r="L99" s="175">
        <v>3.8420204191295E-2</v>
      </c>
      <c r="O99" s="56"/>
      <c r="T99" s="1"/>
      <c r="U99" s="2"/>
      <c r="V99" s="1"/>
      <c r="W99" s="1"/>
      <c r="X99" s="1"/>
      <c r="Y99" s="1"/>
      <c r="Z99" s="1"/>
      <c r="AA99" s="1"/>
      <c r="AB99" s="1"/>
      <c r="AC99" s="1"/>
      <c r="AD99" s="1"/>
      <c r="AE99" s="1"/>
    </row>
    <row r="100" spans="1:31" ht="11.1" customHeight="1" x14ac:dyDescent="0.2">
      <c r="A100" s="23" t="s">
        <v>198</v>
      </c>
      <c r="B100" s="23">
        <v>3310</v>
      </c>
      <c r="C100" s="23">
        <v>3267</v>
      </c>
      <c r="D100" s="23">
        <v>43</v>
      </c>
      <c r="E100" s="175">
        <v>1.3161922252831344E-2</v>
      </c>
      <c r="F100" s="3"/>
      <c r="G100" s="27"/>
      <c r="H100" s="23" t="s">
        <v>214</v>
      </c>
      <c r="I100" s="23">
        <v>2085</v>
      </c>
      <c r="J100" s="23">
        <v>1854</v>
      </c>
      <c r="K100" s="23">
        <v>231</v>
      </c>
      <c r="L100" s="175">
        <v>0.12459546925566344</v>
      </c>
      <c r="O100" s="56"/>
      <c r="T100" s="1"/>
      <c r="U100" s="2"/>
      <c r="V100" s="1"/>
      <c r="W100" s="1"/>
      <c r="X100" s="1"/>
      <c r="Y100" s="1"/>
      <c r="Z100" s="1"/>
      <c r="AA100" s="1"/>
      <c r="AB100" s="1"/>
      <c r="AC100" s="1"/>
      <c r="AD100" s="1"/>
      <c r="AE100" s="1"/>
    </row>
    <row r="101" spans="1:31" ht="11.1" customHeight="1" x14ac:dyDescent="0.2">
      <c r="A101" s="23" t="s">
        <v>122</v>
      </c>
      <c r="B101" s="23">
        <v>955</v>
      </c>
      <c r="C101" s="23">
        <v>927</v>
      </c>
      <c r="D101" s="23">
        <v>28</v>
      </c>
      <c r="E101" s="175">
        <v>3.0204962243797196E-2</v>
      </c>
      <c r="F101" s="3"/>
      <c r="G101" s="27"/>
      <c r="H101" s="23" t="s">
        <v>368</v>
      </c>
      <c r="I101" s="23">
        <v>240</v>
      </c>
      <c r="J101" s="23">
        <v>186</v>
      </c>
      <c r="K101" s="23">
        <v>54</v>
      </c>
      <c r="L101" s="175">
        <v>0.29032258064516131</v>
      </c>
      <c r="O101" s="56"/>
      <c r="T101" s="1"/>
      <c r="U101" s="2"/>
      <c r="V101" s="1"/>
      <c r="W101" s="1"/>
      <c r="X101" s="1"/>
      <c r="Y101" s="1"/>
      <c r="Z101" s="1"/>
      <c r="AA101" s="1"/>
      <c r="AB101" s="1"/>
      <c r="AC101" s="1"/>
      <c r="AD101" s="1"/>
      <c r="AE101" s="1"/>
    </row>
    <row r="102" spans="1:31" ht="11.1" customHeight="1" x14ac:dyDescent="0.2">
      <c r="A102" s="23" t="s">
        <v>174</v>
      </c>
      <c r="B102" s="23">
        <v>3280</v>
      </c>
      <c r="C102" s="23">
        <v>3205</v>
      </c>
      <c r="D102" s="23">
        <v>75</v>
      </c>
      <c r="E102" s="175">
        <v>2.3400936037441498E-2</v>
      </c>
      <c r="F102" s="3"/>
      <c r="G102" s="27"/>
      <c r="H102" s="23" t="s">
        <v>251</v>
      </c>
      <c r="I102" s="23">
        <v>7320</v>
      </c>
      <c r="J102" s="23">
        <v>6906</v>
      </c>
      <c r="K102" s="23">
        <v>414</v>
      </c>
      <c r="L102" s="175">
        <v>5.9947871416159863E-2</v>
      </c>
      <c r="O102" s="56"/>
      <c r="T102" s="1"/>
      <c r="U102" s="2"/>
      <c r="V102" s="1"/>
      <c r="W102" s="1"/>
      <c r="X102" s="1"/>
      <c r="Y102" s="1"/>
      <c r="Z102" s="1"/>
      <c r="AA102" s="1"/>
      <c r="AB102" s="1"/>
      <c r="AC102" s="1"/>
      <c r="AD102" s="1"/>
      <c r="AE102" s="1"/>
    </row>
    <row r="103" spans="1:31" ht="11.1" customHeight="1" x14ac:dyDescent="0.2">
      <c r="A103" s="23" t="s">
        <v>199</v>
      </c>
      <c r="B103" s="23">
        <v>11470</v>
      </c>
      <c r="C103" s="23">
        <v>11366</v>
      </c>
      <c r="D103" s="23">
        <v>104</v>
      </c>
      <c r="E103" s="175">
        <v>9.1500967798697867E-3</v>
      </c>
      <c r="F103" s="3"/>
      <c r="G103" s="27"/>
      <c r="H103" s="23" t="s">
        <v>260</v>
      </c>
      <c r="I103" s="23">
        <v>2160</v>
      </c>
      <c r="J103" s="23">
        <v>2121</v>
      </c>
      <c r="K103" s="23">
        <v>39</v>
      </c>
      <c r="L103" s="175">
        <v>1.8387553041018388E-2</v>
      </c>
      <c r="O103" s="56"/>
      <c r="T103" s="1"/>
      <c r="U103" s="2"/>
      <c r="V103" s="1"/>
      <c r="W103" s="1"/>
      <c r="X103" s="1"/>
      <c r="Y103" s="1"/>
      <c r="Z103" s="1"/>
      <c r="AA103" s="1"/>
      <c r="AB103" s="1"/>
      <c r="AC103" s="1"/>
      <c r="AD103" s="1"/>
      <c r="AE103" s="1"/>
    </row>
    <row r="104" spans="1:31" ht="11.1" customHeight="1" x14ac:dyDescent="0.2">
      <c r="A104" s="23" t="s">
        <v>89</v>
      </c>
      <c r="B104" s="23">
        <v>34860</v>
      </c>
      <c r="C104" s="23">
        <v>31859</v>
      </c>
      <c r="D104" s="23">
        <v>3001</v>
      </c>
      <c r="E104" s="175">
        <v>9.4196302457704259E-2</v>
      </c>
      <c r="F104" s="3"/>
      <c r="G104" s="27"/>
      <c r="H104" s="23" t="s">
        <v>77</v>
      </c>
      <c r="I104" s="23">
        <v>75</v>
      </c>
      <c r="J104" s="23">
        <v>71</v>
      </c>
      <c r="K104" s="23">
        <v>4</v>
      </c>
      <c r="L104" s="175">
        <v>5.6338028169014086E-2</v>
      </c>
      <c r="O104" s="56"/>
      <c r="T104" s="1"/>
      <c r="U104" s="2"/>
      <c r="V104" s="1"/>
      <c r="W104" s="1"/>
      <c r="X104" s="1"/>
      <c r="Y104" s="1"/>
      <c r="Z104" s="1"/>
      <c r="AA104" s="1"/>
      <c r="AB104" s="1"/>
      <c r="AC104" s="1"/>
      <c r="AD104" s="1"/>
      <c r="AE104" s="1"/>
    </row>
    <row r="105" spans="1:31" ht="11.1" customHeight="1" x14ac:dyDescent="0.2">
      <c r="A105" s="23" t="s">
        <v>165</v>
      </c>
      <c r="B105" s="23">
        <v>270</v>
      </c>
      <c r="C105" s="23">
        <v>243</v>
      </c>
      <c r="D105" s="23">
        <v>27</v>
      </c>
      <c r="E105" s="175">
        <v>0.1111111111111111</v>
      </c>
      <c r="F105" s="3"/>
      <c r="G105" s="27"/>
      <c r="H105" s="23" t="s">
        <v>200</v>
      </c>
      <c r="I105" s="23">
        <v>1950</v>
      </c>
      <c r="J105" s="23">
        <v>1874</v>
      </c>
      <c r="K105" s="23">
        <v>76</v>
      </c>
      <c r="L105" s="175">
        <v>4.0554962646744928E-2</v>
      </c>
      <c r="O105" s="56"/>
      <c r="T105" s="1"/>
      <c r="U105" s="2"/>
      <c r="V105" s="1"/>
      <c r="W105" s="1"/>
      <c r="X105" s="1"/>
      <c r="Y105" s="1"/>
      <c r="Z105" s="1"/>
      <c r="AA105" s="1"/>
      <c r="AB105" s="1"/>
      <c r="AC105" s="1"/>
      <c r="AD105" s="1"/>
      <c r="AE105" s="1"/>
    </row>
    <row r="106" spans="1:31" ht="11.1" customHeight="1" x14ac:dyDescent="0.2">
      <c r="A106" s="23" t="s">
        <v>247</v>
      </c>
      <c r="B106" s="23">
        <v>16810</v>
      </c>
      <c r="C106" s="23">
        <v>16612</v>
      </c>
      <c r="D106" s="23">
        <v>198</v>
      </c>
      <c r="E106" s="175">
        <v>1.1919094630387671E-2</v>
      </c>
      <c r="F106" s="3"/>
      <c r="G106" s="27"/>
      <c r="H106" s="23" t="s">
        <v>176</v>
      </c>
      <c r="I106" s="23">
        <v>4790</v>
      </c>
      <c r="J106" s="23">
        <v>4561</v>
      </c>
      <c r="K106" s="23">
        <v>229</v>
      </c>
      <c r="L106" s="175">
        <v>5.0208287656215739E-2</v>
      </c>
      <c r="O106" s="56"/>
      <c r="T106" s="1"/>
      <c r="U106" s="2"/>
      <c r="V106" s="1"/>
      <c r="W106" s="1"/>
      <c r="X106" s="1"/>
      <c r="Y106" s="1"/>
      <c r="Z106" s="1"/>
      <c r="AA106" s="1"/>
      <c r="AB106" s="1"/>
      <c r="AC106" s="1"/>
      <c r="AD106" s="1"/>
      <c r="AE106" s="1"/>
    </row>
    <row r="107" spans="1:31" ht="11.1" customHeight="1" x14ac:dyDescent="0.2">
      <c r="A107" s="23" t="s">
        <v>80</v>
      </c>
      <c r="B107" s="23">
        <v>4715</v>
      </c>
      <c r="C107" s="23">
        <v>4584</v>
      </c>
      <c r="D107" s="23">
        <v>131</v>
      </c>
      <c r="E107" s="175">
        <v>2.8577661431064574E-2</v>
      </c>
      <c r="F107" s="3"/>
      <c r="G107" s="27"/>
      <c r="H107" s="23" t="s">
        <v>103</v>
      </c>
      <c r="I107" s="23">
        <v>2065</v>
      </c>
      <c r="J107" s="23">
        <v>2151</v>
      </c>
      <c r="K107" s="23">
        <v>-86</v>
      </c>
      <c r="L107" s="175">
        <v>-3.9981403998140402E-2</v>
      </c>
      <c r="O107" s="56"/>
      <c r="T107" s="1"/>
      <c r="U107" s="2"/>
      <c r="V107" s="1"/>
      <c r="W107" s="1"/>
      <c r="X107" s="1"/>
      <c r="Y107" s="1"/>
      <c r="Z107" s="1"/>
      <c r="AA107" s="1"/>
      <c r="AB107" s="1"/>
      <c r="AC107" s="1"/>
      <c r="AD107" s="1"/>
      <c r="AE107" s="1"/>
    </row>
    <row r="108" spans="1:31" ht="11.1" customHeight="1" x14ac:dyDescent="0.2">
      <c r="A108" s="23" t="s">
        <v>150</v>
      </c>
      <c r="B108" s="23">
        <v>4620</v>
      </c>
      <c r="C108" s="23">
        <v>4538</v>
      </c>
      <c r="D108" s="23">
        <v>82</v>
      </c>
      <c r="E108" s="175">
        <v>1.8069634200088145E-2</v>
      </c>
      <c r="F108" s="3"/>
      <c r="G108" s="27"/>
      <c r="H108" s="23" t="s">
        <v>183</v>
      </c>
      <c r="I108" s="23">
        <v>2105</v>
      </c>
      <c r="J108" s="23">
        <v>2033</v>
      </c>
      <c r="K108" s="23">
        <v>72</v>
      </c>
      <c r="L108" s="175">
        <v>3.5415641908509592E-2</v>
      </c>
      <c r="O108" s="56"/>
      <c r="T108" s="1"/>
      <c r="U108" s="2"/>
      <c r="V108" s="1"/>
      <c r="W108" s="1"/>
      <c r="X108" s="1"/>
      <c r="Y108" s="1"/>
      <c r="Z108" s="1"/>
      <c r="AA108" s="1"/>
      <c r="AB108" s="1"/>
      <c r="AC108" s="1"/>
      <c r="AD108" s="1"/>
      <c r="AE108" s="1"/>
    </row>
    <row r="109" spans="1:31" ht="11.1" customHeight="1" x14ac:dyDescent="0.2">
      <c r="A109" s="23" t="s">
        <v>248</v>
      </c>
      <c r="B109" s="23">
        <v>1505</v>
      </c>
      <c r="C109" s="23">
        <v>1502</v>
      </c>
      <c r="D109" s="23">
        <v>3</v>
      </c>
      <c r="E109" s="175">
        <v>1.9973368841544607E-3</v>
      </c>
      <c r="F109" s="3"/>
      <c r="G109" s="27"/>
      <c r="H109" s="23" t="s">
        <v>264</v>
      </c>
      <c r="I109" s="23">
        <v>805</v>
      </c>
      <c r="J109" s="23">
        <v>808</v>
      </c>
      <c r="K109" s="23">
        <v>-3</v>
      </c>
      <c r="L109" s="175">
        <v>-3.7128712871287127E-3</v>
      </c>
      <c r="O109" s="56"/>
      <c r="T109" s="1"/>
      <c r="U109" s="2"/>
      <c r="V109" s="1"/>
      <c r="W109" s="1"/>
      <c r="X109" s="1"/>
      <c r="Y109" s="1"/>
      <c r="Z109" s="1"/>
      <c r="AA109" s="1"/>
      <c r="AB109" s="1"/>
      <c r="AC109" s="1"/>
      <c r="AD109" s="1"/>
      <c r="AE109" s="1"/>
    </row>
    <row r="110" spans="1:31" ht="11.1" customHeight="1" x14ac:dyDescent="0.2">
      <c r="A110" s="23" t="s">
        <v>114</v>
      </c>
      <c r="B110" s="23">
        <v>1145</v>
      </c>
      <c r="C110" s="23">
        <v>1133</v>
      </c>
      <c r="D110" s="23">
        <v>12</v>
      </c>
      <c r="E110" s="175">
        <v>1.0591350397175641E-2</v>
      </c>
      <c r="F110" s="3"/>
      <c r="G110" s="27"/>
      <c r="H110" s="23" t="s">
        <v>96</v>
      </c>
      <c r="I110" s="23">
        <v>5310</v>
      </c>
      <c r="J110" s="23">
        <v>4989</v>
      </c>
      <c r="K110" s="23">
        <v>321</v>
      </c>
      <c r="L110" s="175">
        <v>6.4341551413108836E-2</v>
      </c>
      <c r="O110" s="56"/>
      <c r="T110" s="1"/>
      <c r="U110" s="2"/>
      <c r="V110" s="1"/>
      <c r="W110" s="1"/>
      <c r="X110" s="1"/>
      <c r="Y110" s="1"/>
      <c r="Z110" s="1"/>
      <c r="AA110" s="1"/>
      <c r="AB110" s="1"/>
      <c r="AC110" s="1"/>
      <c r="AD110" s="1"/>
      <c r="AE110" s="1"/>
    </row>
    <row r="111" spans="1:31" ht="11.1" customHeight="1" x14ac:dyDescent="0.2">
      <c r="A111" s="23" t="s">
        <v>11</v>
      </c>
      <c r="B111" s="23">
        <v>648740</v>
      </c>
      <c r="C111" s="23">
        <v>583776</v>
      </c>
      <c r="D111" s="23">
        <v>64964</v>
      </c>
      <c r="E111" s="175">
        <v>0.11128240969138847</v>
      </c>
      <c r="F111" s="3"/>
      <c r="G111" s="27"/>
      <c r="H111" s="23" t="s">
        <v>233</v>
      </c>
      <c r="I111" s="23">
        <v>425</v>
      </c>
      <c r="J111" s="23">
        <v>410</v>
      </c>
      <c r="K111" s="23">
        <v>15</v>
      </c>
      <c r="L111" s="175">
        <v>3.6585365853658534E-2</v>
      </c>
      <c r="O111" s="56"/>
      <c r="T111" s="1"/>
      <c r="U111" s="2"/>
      <c r="V111" s="1"/>
      <c r="W111" s="1"/>
      <c r="X111" s="1"/>
      <c r="Y111" s="1"/>
      <c r="Z111" s="1"/>
      <c r="AA111" s="1"/>
      <c r="AB111" s="1"/>
      <c r="AC111" s="1"/>
      <c r="AD111" s="1"/>
      <c r="AE111" s="1"/>
    </row>
    <row r="112" spans="1:31" ht="11.1" customHeight="1" x14ac:dyDescent="0.2">
      <c r="A112" s="23" t="s">
        <v>110</v>
      </c>
      <c r="B112" s="23">
        <v>695</v>
      </c>
      <c r="C112" s="23">
        <v>689</v>
      </c>
      <c r="D112" s="23">
        <v>6</v>
      </c>
      <c r="E112" s="175">
        <v>8.708272859216255E-3</v>
      </c>
      <c r="F112" s="3"/>
      <c r="G112" s="27"/>
      <c r="H112" s="23" t="s">
        <v>195</v>
      </c>
      <c r="I112" s="23">
        <v>235</v>
      </c>
      <c r="J112" s="23">
        <v>229</v>
      </c>
      <c r="K112" s="23">
        <v>6</v>
      </c>
      <c r="L112" s="175">
        <v>2.6200873362445413E-2</v>
      </c>
      <c r="O112" s="56"/>
      <c r="T112" s="1"/>
      <c r="U112" s="2"/>
      <c r="V112" s="1"/>
      <c r="W112" s="1"/>
      <c r="X112" s="1"/>
      <c r="Y112" s="1"/>
      <c r="Z112" s="1"/>
      <c r="AA112" s="1"/>
      <c r="AB112" s="1"/>
      <c r="AC112" s="1"/>
      <c r="AD112" s="1"/>
      <c r="AE112" s="1"/>
    </row>
    <row r="113" spans="1:31" ht="11.1" customHeight="1" x14ac:dyDescent="0.2">
      <c r="A113" s="23" t="s">
        <v>138</v>
      </c>
      <c r="B113" s="23">
        <v>915</v>
      </c>
      <c r="C113" s="23">
        <v>909</v>
      </c>
      <c r="D113" s="23">
        <v>6</v>
      </c>
      <c r="E113" s="175">
        <v>6.6006600660066007E-3</v>
      </c>
      <c r="F113" s="3"/>
      <c r="G113" s="27"/>
      <c r="H113" s="23" t="s">
        <v>91</v>
      </c>
      <c r="I113" s="23">
        <v>25830</v>
      </c>
      <c r="J113" s="23">
        <v>25109</v>
      </c>
      <c r="K113" s="23">
        <v>721</v>
      </c>
      <c r="L113" s="175">
        <v>2.8714803456927795E-2</v>
      </c>
      <c r="O113" s="56"/>
      <c r="T113" s="1"/>
      <c r="U113" s="2"/>
      <c r="V113" s="1"/>
      <c r="W113" s="1"/>
      <c r="X113" s="1"/>
      <c r="Y113" s="1"/>
      <c r="Z113" s="1"/>
      <c r="AA113" s="1"/>
      <c r="AB113" s="1"/>
      <c r="AC113" s="1"/>
      <c r="AD113" s="1"/>
      <c r="AE113" s="1"/>
    </row>
    <row r="114" spans="1:31" ht="11.1" customHeight="1" x14ac:dyDescent="0.2">
      <c r="A114" s="23" t="s">
        <v>99</v>
      </c>
      <c r="B114" s="23">
        <v>55</v>
      </c>
      <c r="C114" s="23">
        <v>55</v>
      </c>
      <c r="D114" s="23">
        <v>0</v>
      </c>
      <c r="E114" s="175">
        <v>0</v>
      </c>
      <c r="F114" s="3"/>
      <c r="G114" s="27"/>
      <c r="H114" s="23" t="s">
        <v>177</v>
      </c>
      <c r="I114" s="23">
        <v>260</v>
      </c>
      <c r="J114" s="23">
        <v>253</v>
      </c>
      <c r="K114" s="23">
        <v>7</v>
      </c>
      <c r="L114" s="175">
        <v>2.766798418972332E-2</v>
      </c>
      <c r="O114" s="56"/>
      <c r="T114" s="1"/>
      <c r="U114" s="2"/>
      <c r="V114" s="1"/>
      <c r="W114" s="1"/>
      <c r="X114" s="1"/>
      <c r="Y114" s="1"/>
      <c r="Z114" s="1"/>
      <c r="AA114" s="1"/>
      <c r="AB114" s="1"/>
      <c r="AC114" s="1"/>
      <c r="AD114" s="1"/>
      <c r="AE114" s="1"/>
    </row>
    <row r="115" spans="1:31" ht="11.1" customHeight="1" x14ac:dyDescent="0.2">
      <c r="A115" s="23" t="s">
        <v>111</v>
      </c>
      <c r="B115" s="23">
        <v>10010</v>
      </c>
      <c r="C115" s="23">
        <v>9253</v>
      </c>
      <c r="D115" s="23">
        <v>757</v>
      </c>
      <c r="E115" s="175">
        <v>8.1811304441802665E-2</v>
      </c>
      <c r="F115" s="3"/>
      <c r="G115" s="27"/>
      <c r="H115" s="23" t="s">
        <v>252</v>
      </c>
      <c r="I115" s="23">
        <v>685</v>
      </c>
      <c r="J115" s="23">
        <v>667</v>
      </c>
      <c r="K115" s="23">
        <v>18</v>
      </c>
      <c r="L115" s="175">
        <v>2.6986506746626688E-2</v>
      </c>
      <c r="O115" s="56"/>
      <c r="T115" s="1"/>
      <c r="U115" s="2"/>
      <c r="V115" s="1"/>
      <c r="W115" s="1"/>
      <c r="X115" s="1"/>
      <c r="Y115" s="1"/>
      <c r="Z115" s="1"/>
      <c r="AA115" s="1"/>
      <c r="AB115" s="1"/>
      <c r="AC115" s="1"/>
      <c r="AD115" s="1"/>
      <c r="AE115" s="1"/>
    </row>
    <row r="116" spans="1:31" ht="11.1" customHeight="1" x14ac:dyDescent="0.2">
      <c r="A116" s="23" t="s">
        <v>100</v>
      </c>
      <c r="B116" s="23">
        <v>1925</v>
      </c>
      <c r="C116" s="23">
        <v>1895</v>
      </c>
      <c r="D116" s="23">
        <v>30</v>
      </c>
      <c r="E116" s="175">
        <v>1.5831134564643801E-2</v>
      </c>
      <c r="F116" s="3"/>
      <c r="G116" s="27"/>
      <c r="H116" s="23" t="s">
        <v>240</v>
      </c>
      <c r="I116" s="23">
        <v>400</v>
      </c>
      <c r="J116" s="23">
        <v>414</v>
      </c>
      <c r="K116" s="23">
        <v>-14</v>
      </c>
      <c r="L116" s="175">
        <v>-3.3816425120772944E-2</v>
      </c>
      <c r="O116" s="56"/>
      <c r="T116" s="1"/>
      <c r="U116" s="2"/>
      <c r="V116" s="1"/>
      <c r="W116" s="1"/>
      <c r="X116" s="1"/>
      <c r="Y116" s="1"/>
      <c r="Z116" s="1"/>
      <c r="AA116" s="1"/>
      <c r="AB116" s="1"/>
      <c r="AC116" s="1"/>
      <c r="AD116" s="1"/>
      <c r="AE116" s="1"/>
    </row>
    <row r="117" spans="1:31" ht="11.1" customHeight="1" x14ac:dyDescent="0.2">
      <c r="A117" s="23" t="s">
        <v>115</v>
      </c>
      <c r="B117" s="23">
        <v>29190</v>
      </c>
      <c r="C117" s="23">
        <v>26215</v>
      </c>
      <c r="D117" s="23">
        <v>2975</v>
      </c>
      <c r="E117" s="175">
        <v>0.11348464619492657</v>
      </c>
      <c r="F117" s="3"/>
      <c r="G117" s="27"/>
      <c r="H117" s="23" t="s">
        <v>16</v>
      </c>
      <c r="I117" s="23">
        <v>2160</v>
      </c>
      <c r="J117" s="23">
        <v>2025</v>
      </c>
      <c r="K117" s="23">
        <v>135</v>
      </c>
      <c r="L117" s="175">
        <v>6.6666666666666666E-2</v>
      </c>
      <c r="O117" s="56"/>
      <c r="T117" s="1"/>
      <c r="U117" s="2"/>
      <c r="V117" s="1"/>
      <c r="W117" s="1"/>
      <c r="X117" s="1"/>
      <c r="Y117" s="1"/>
      <c r="Z117" s="1"/>
      <c r="AA117" s="1"/>
      <c r="AB117" s="1"/>
      <c r="AC117" s="1"/>
      <c r="AD117" s="1"/>
      <c r="AE117" s="1"/>
    </row>
    <row r="118" spans="1:31" ht="11.1" customHeight="1" x14ac:dyDescent="0.2">
      <c r="A118" s="23" t="s">
        <v>123</v>
      </c>
      <c r="B118" s="23">
        <v>4175</v>
      </c>
      <c r="C118" s="23">
        <v>4154</v>
      </c>
      <c r="D118" s="23">
        <v>21</v>
      </c>
      <c r="E118" s="175">
        <v>5.0553683196918634E-3</v>
      </c>
      <c r="F118" s="3"/>
      <c r="G118" s="27"/>
      <c r="H118" s="23" t="s">
        <v>18</v>
      </c>
      <c r="I118" s="23">
        <v>25250</v>
      </c>
      <c r="J118" s="23">
        <v>19509</v>
      </c>
      <c r="K118" s="23">
        <v>5741</v>
      </c>
      <c r="L118" s="175">
        <v>0.29427443743913068</v>
      </c>
      <c r="O118" s="56"/>
      <c r="T118" s="1"/>
      <c r="U118" s="2"/>
      <c r="V118" s="1"/>
      <c r="W118" s="1"/>
      <c r="X118" s="1"/>
      <c r="Y118" s="1"/>
      <c r="Z118" s="1"/>
      <c r="AA118" s="1"/>
      <c r="AB118" s="1"/>
      <c r="AC118" s="1"/>
      <c r="AD118" s="1"/>
      <c r="AE118" s="1"/>
    </row>
    <row r="119" spans="1:31" ht="11.1" customHeight="1" x14ac:dyDescent="0.2">
      <c r="A119" s="23" t="s">
        <v>75</v>
      </c>
      <c r="B119" s="23">
        <v>175</v>
      </c>
      <c r="C119" s="23">
        <v>156</v>
      </c>
      <c r="D119" s="23">
        <v>19</v>
      </c>
      <c r="E119" s="175">
        <v>0.12179487179487179</v>
      </c>
      <c r="F119" s="3"/>
      <c r="G119" s="27"/>
      <c r="H119" s="23" t="s">
        <v>126</v>
      </c>
      <c r="I119" s="23">
        <v>5480</v>
      </c>
      <c r="J119" s="23">
        <v>5379</v>
      </c>
      <c r="K119" s="23">
        <v>101</v>
      </c>
      <c r="L119" s="175">
        <v>1.8776724298196691E-2</v>
      </c>
      <c r="O119" s="56"/>
      <c r="T119" s="1"/>
      <c r="U119" s="2"/>
      <c r="V119" s="1"/>
      <c r="W119" s="1"/>
      <c r="X119" s="1"/>
      <c r="Y119" s="1"/>
      <c r="Z119" s="1"/>
      <c r="AA119" s="1"/>
      <c r="AB119" s="1"/>
      <c r="AC119" s="1"/>
      <c r="AD119" s="1"/>
      <c r="AE119" s="1"/>
    </row>
    <row r="120" spans="1:31" ht="11.1" customHeight="1" x14ac:dyDescent="0.2">
      <c r="A120" s="23" t="s">
        <v>124</v>
      </c>
      <c r="B120" s="23">
        <v>1190</v>
      </c>
      <c r="C120" s="23">
        <v>1185</v>
      </c>
      <c r="D120" s="23">
        <v>5</v>
      </c>
      <c r="E120" s="175">
        <v>4.2194092827004216E-3</v>
      </c>
      <c r="F120" s="3"/>
      <c r="G120" s="27"/>
      <c r="H120" s="23" t="s">
        <v>225</v>
      </c>
      <c r="I120" s="23">
        <v>3920</v>
      </c>
      <c r="J120" s="23">
        <v>3878</v>
      </c>
      <c r="K120" s="23">
        <v>42</v>
      </c>
      <c r="L120" s="175">
        <v>1.0830324909747292E-2</v>
      </c>
      <c r="O120" s="56"/>
      <c r="T120" s="1"/>
      <c r="U120" s="2"/>
      <c r="V120" s="1"/>
      <c r="W120" s="1"/>
      <c r="X120" s="1"/>
      <c r="Y120" s="1"/>
      <c r="Z120" s="1"/>
      <c r="AA120" s="1"/>
      <c r="AB120" s="1"/>
      <c r="AC120" s="1"/>
      <c r="AD120" s="1"/>
      <c r="AE120" s="1"/>
    </row>
    <row r="121" spans="1:31" ht="11.1" customHeight="1" x14ac:dyDescent="0.2">
      <c r="A121" s="23" t="s">
        <v>367</v>
      </c>
      <c r="B121" s="23">
        <v>505</v>
      </c>
      <c r="C121" s="23">
        <v>289</v>
      </c>
      <c r="D121" s="23">
        <v>216</v>
      </c>
      <c r="E121" s="175">
        <v>0.74740484429065746</v>
      </c>
      <c r="F121" s="3"/>
      <c r="G121" s="27"/>
      <c r="H121" s="23" t="s">
        <v>215</v>
      </c>
      <c r="I121" s="23">
        <v>24760</v>
      </c>
      <c r="J121" s="23">
        <v>24080</v>
      </c>
      <c r="K121" s="23">
        <v>680</v>
      </c>
      <c r="L121" s="175">
        <v>2.823920265780731E-2</v>
      </c>
      <c r="O121" s="56"/>
      <c r="T121" s="1"/>
      <c r="U121" s="2"/>
      <c r="V121" s="1"/>
      <c r="W121" s="1"/>
      <c r="X121" s="1"/>
      <c r="Y121" s="1"/>
      <c r="Z121" s="1"/>
      <c r="AA121" s="1"/>
      <c r="AB121" s="1"/>
      <c r="AC121" s="1"/>
      <c r="AD121" s="1"/>
      <c r="AE121" s="1"/>
    </row>
    <row r="122" spans="1:31" ht="11.1" customHeight="1" x14ac:dyDescent="0.2">
      <c r="A122" s="23" t="s">
        <v>238</v>
      </c>
      <c r="B122" s="23">
        <v>1350</v>
      </c>
      <c r="C122" s="23">
        <v>1312</v>
      </c>
      <c r="D122" s="23">
        <v>38</v>
      </c>
      <c r="E122" s="175">
        <v>2.8963414634146343E-2</v>
      </c>
      <c r="F122" s="3"/>
      <c r="G122" s="27"/>
      <c r="H122" s="23" t="s">
        <v>184</v>
      </c>
      <c r="I122" s="23">
        <v>745</v>
      </c>
      <c r="J122" s="23">
        <v>690</v>
      </c>
      <c r="K122" s="23">
        <v>55</v>
      </c>
      <c r="L122" s="175">
        <v>7.9710144927536225E-2</v>
      </c>
      <c r="O122" s="56"/>
      <c r="T122" s="1"/>
      <c r="U122" s="2"/>
      <c r="V122" s="1"/>
      <c r="W122" s="1"/>
      <c r="X122" s="1"/>
      <c r="Y122" s="1"/>
      <c r="Z122" s="1"/>
      <c r="AA122" s="1"/>
      <c r="AB122" s="1"/>
      <c r="AC122" s="1"/>
      <c r="AD122" s="1"/>
      <c r="AE122" s="1"/>
    </row>
    <row r="123" spans="1:31" ht="11.1" customHeight="1" x14ac:dyDescent="0.2">
      <c r="A123" s="23" t="s">
        <v>151</v>
      </c>
      <c r="B123" s="23">
        <v>2245</v>
      </c>
      <c r="C123" s="23">
        <v>2131</v>
      </c>
      <c r="D123" s="23">
        <v>114</v>
      </c>
      <c r="E123" s="175">
        <v>5.3496011262318163E-2</v>
      </c>
      <c r="F123" s="3"/>
      <c r="G123" s="27"/>
      <c r="H123" s="23" t="s">
        <v>291</v>
      </c>
      <c r="I123" s="23">
        <v>1090</v>
      </c>
      <c r="J123" s="23">
        <v>1024</v>
      </c>
      <c r="K123" s="23">
        <v>66</v>
      </c>
      <c r="L123" s="175">
        <v>6.4453125E-2</v>
      </c>
      <c r="O123" s="56"/>
      <c r="T123" s="1"/>
      <c r="U123" s="2"/>
      <c r="V123" s="1"/>
      <c r="W123" s="1"/>
      <c r="X123" s="1"/>
      <c r="Y123" s="1"/>
      <c r="Z123" s="1"/>
      <c r="AA123" s="1"/>
      <c r="AB123" s="1"/>
      <c r="AC123" s="1"/>
      <c r="AD123" s="1"/>
      <c r="AE123" s="1"/>
    </row>
    <row r="124" spans="1:31" ht="11.1" customHeight="1" x14ac:dyDescent="0.2">
      <c r="A124" s="23" t="s">
        <v>125</v>
      </c>
      <c r="B124" s="23">
        <v>24820</v>
      </c>
      <c r="C124" s="23">
        <v>21181</v>
      </c>
      <c r="D124" s="23">
        <v>3639</v>
      </c>
      <c r="E124" s="175">
        <v>0.17180491950332846</v>
      </c>
      <c r="F124" s="3"/>
      <c r="G124" s="27"/>
      <c r="H124" s="23" t="s">
        <v>127</v>
      </c>
      <c r="I124" s="23">
        <v>1070</v>
      </c>
      <c r="J124" s="23">
        <v>1047</v>
      </c>
      <c r="K124" s="23">
        <v>23</v>
      </c>
      <c r="L124" s="175">
        <v>2.1967526265520534E-2</v>
      </c>
      <c r="O124" s="56"/>
      <c r="T124" s="1"/>
      <c r="U124" s="2"/>
      <c r="V124" s="1"/>
      <c r="W124" s="1"/>
      <c r="X124" s="1"/>
      <c r="Y124" s="1"/>
      <c r="Z124" s="1"/>
      <c r="AA124" s="1"/>
      <c r="AB124" s="1"/>
      <c r="AC124" s="1"/>
      <c r="AD124" s="1"/>
      <c r="AE124" s="1"/>
    </row>
    <row r="125" spans="1:31" x14ac:dyDescent="0.2">
      <c r="A125" s="23" t="s">
        <v>232</v>
      </c>
      <c r="B125" s="23">
        <v>280</v>
      </c>
      <c r="C125" s="23">
        <v>249</v>
      </c>
      <c r="D125" s="23">
        <v>31</v>
      </c>
      <c r="E125" s="175">
        <v>0.12449799196787148</v>
      </c>
      <c r="G125" s="28"/>
      <c r="O125" s="56"/>
      <c r="U125" s="2"/>
    </row>
    <row r="126" spans="1:31" x14ac:dyDescent="0.2">
      <c r="A126" s="23" t="s">
        <v>13</v>
      </c>
      <c r="B126" s="23">
        <v>165265</v>
      </c>
      <c r="C126" s="23">
        <v>154637</v>
      </c>
      <c r="D126" s="23">
        <v>10628</v>
      </c>
      <c r="E126" s="175">
        <v>6.8728700117048319E-2</v>
      </c>
      <c r="G126" s="28"/>
      <c r="I126" s="2"/>
      <c r="J126" s="2"/>
      <c r="K126" s="2"/>
      <c r="O126" s="56"/>
      <c r="U126" s="2"/>
    </row>
    <row r="127" spans="1:31" x14ac:dyDescent="0.2">
      <c r="A127" s="14" t="s">
        <v>369</v>
      </c>
      <c r="B127" s="14"/>
      <c r="C127" s="14"/>
      <c r="D127" s="14"/>
      <c r="E127" s="14"/>
      <c r="I127" s="2"/>
      <c r="J127" s="2"/>
      <c r="O127" s="56"/>
      <c r="U127" s="2"/>
    </row>
    <row r="128" spans="1:31" x14ac:dyDescent="0.2">
      <c r="A128" s="14" t="s">
        <v>422</v>
      </c>
      <c r="B128" s="2"/>
      <c r="C128" s="2"/>
      <c r="I128" s="2"/>
      <c r="J128" s="2"/>
      <c r="O128" s="56"/>
      <c r="U128" s="2"/>
    </row>
    <row r="129" spans="1:31" x14ac:dyDescent="0.2">
      <c r="O129" s="56"/>
      <c r="U129" s="2"/>
    </row>
    <row r="130" spans="1:31" x14ac:dyDescent="0.2">
      <c r="B130" s="2"/>
      <c r="C130" s="2"/>
      <c r="O130" s="56"/>
      <c r="U130" s="2"/>
    </row>
    <row r="131" spans="1:31" x14ac:dyDescent="0.2">
      <c r="B131" s="2"/>
      <c r="C131" s="2"/>
      <c r="D131" s="2"/>
      <c r="O131" s="56"/>
      <c r="U131" s="2"/>
    </row>
    <row r="132" spans="1:31" s="52" customFormat="1" x14ac:dyDescent="0.2">
      <c r="A132" s="223"/>
      <c r="C132" s="130"/>
      <c r="H132" s="223"/>
      <c r="O132" s="56"/>
      <c r="S132" s="1"/>
      <c r="T132" s="54"/>
      <c r="U132" s="2"/>
      <c r="V132" s="54"/>
      <c r="W132" s="54"/>
      <c r="X132" s="54"/>
      <c r="Y132" s="54"/>
      <c r="Z132" s="54"/>
      <c r="AA132" s="54"/>
      <c r="AB132" s="54"/>
      <c r="AC132" s="54"/>
      <c r="AD132" s="54"/>
      <c r="AE132" s="54"/>
    </row>
    <row r="133" spans="1:31" x14ac:dyDescent="0.2">
      <c r="O133" s="56"/>
      <c r="U133" s="2"/>
    </row>
    <row r="134" spans="1:31" x14ac:dyDescent="0.2">
      <c r="O134" s="56"/>
      <c r="U134" s="2"/>
    </row>
    <row r="135" spans="1:31" x14ac:dyDescent="0.2">
      <c r="O135" s="56"/>
      <c r="U135" s="2"/>
    </row>
    <row r="136" spans="1:31" x14ac:dyDescent="0.2">
      <c r="O136" s="56"/>
      <c r="U136" s="2"/>
    </row>
    <row r="137" spans="1:31" x14ac:dyDescent="0.2">
      <c r="O137" s="56"/>
      <c r="U137" s="2"/>
    </row>
    <row r="138" spans="1:31" x14ac:dyDescent="0.2">
      <c r="O138" s="56"/>
      <c r="U138" s="2"/>
    </row>
    <row r="139" spans="1:31" x14ac:dyDescent="0.2">
      <c r="O139" s="56"/>
      <c r="U139" s="2"/>
    </row>
    <row r="140" spans="1:31" x14ac:dyDescent="0.2">
      <c r="O140" s="56"/>
      <c r="U140" s="2"/>
    </row>
    <row r="141" spans="1:31" x14ac:dyDescent="0.2">
      <c r="O141" s="56"/>
      <c r="U141" s="2"/>
    </row>
    <row r="142" spans="1:31" x14ac:dyDescent="0.2">
      <c r="O142" s="56"/>
      <c r="U142" s="2"/>
    </row>
    <row r="143" spans="1:31" x14ac:dyDescent="0.2">
      <c r="O143" s="56"/>
      <c r="U143" s="2"/>
    </row>
    <row r="144" spans="1:31" x14ac:dyDescent="0.2">
      <c r="O144" s="56"/>
      <c r="U144" s="2"/>
    </row>
    <row r="145" spans="15:21" x14ac:dyDescent="0.2">
      <c r="O145" s="56"/>
      <c r="U145" s="2"/>
    </row>
    <row r="146" spans="15:21" x14ac:dyDescent="0.2">
      <c r="O146" s="56"/>
      <c r="U146" s="2"/>
    </row>
    <row r="147" spans="15:21" x14ac:dyDescent="0.2">
      <c r="O147" s="56"/>
      <c r="U147" s="2"/>
    </row>
    <row r="148" spans="15:21" x14ac:dyDescent="0.2">
      <c r="O148" s="56"/>
      <c r="U148" s="2"/>
    </row>
    <row r="149" spans="15:21" x14ac:dyDescent="0.2">
      <c r="O149" s="56"/>
      <c r="U149" s="2"/>
    </row>
    <row r="150" spans="15:21" x14ac:dyDescent="0.2">
      <c r="O150" s="56"/>
      <c r="U150" s="2"/>
    </row>
    <row r="151" spans="15:21" x14ac:dyDescent="0.2">
      <c r="O151" s="56"/>
      <c r="U151" s="2"/>
    </row>
    <row r="152" spans="15:21" x14ac:dyDescent="0.2">
      <c r="O152" s="56"/>
      <c r="U152" s="2"/>
    </row>
    <row r="153" spans="15:21" x14ac:dyDescent="0.2">
      <c r="O153" s="56"/>
      <c r="U153" s="2"/>
    </row>
    <row r="154" spans="15:21" x14ac:dyDescent="0.2">
      <c r="O154" s="56"/>
      <c r="U154" s="2"/>
    </row>
    <row r="155" spans="15:21" x14ac:dyDescent="0.2">
      <c r="O155" s="56"/>
      <c r="U155" s="2"/>
    </row>
    <row r="156" spans="15:21" x14ac:dyDescent="0.2">
      <c r="O156" s="56"/>
      <c r="U156" s="2"/>
    </row>
    <row r="157" spans="15:21" x14ac:dyDescent="0.2">
      <c r="O157" s="56"/>
      <c r="U157" s="2"/>
    </row>
    <row r="158" spans="15:21" x14ac:dyDescent="0.2">
      <c r="O158" s="56"/>
      <c r="U158" s="2"/>
    </row>
    <row r="159" spans="15:21" x14ac:dyDescent="0.2">
      <c r="O159" s="56"/>
      <c r="U159" s="2"/>
    </row>
    <row r="160" spans="15:21" x14ac:dyDescent="0.2">
      <c r="O160" s="56"/>
      <c r="U160" s="2"/>
    </row>
    <row r="161" spans="15:21" x14ac:dyDescent="0.2">
      <c r="O161" s="56"/>
      <c r="U161" s="2"/>
    </row>
    <row r="162" spans="15:21" x14ac:dyDescent="0.2">
      <c r="O162" s="56"/>
      <c r="U162" s="2"/>
    </row>
    <row r="163" spans="15:21" x14ac:dyDescent="0.2">
      <c r="O163" s="56"/>
      <c r="U163" s="2"/>
    </row>
    <row r="164" spans="15:21" x14ac:dyDescent="0.2">
      <c r="O164" s="56"/>
      <c r="U164" s="2"/>
    </row>
    <row r="165" spans="15:21" x14ac:dyDescent="0.2">
      <c r="O165" s="56"/>
      <c r="U165" s="2"/>
    </row>
    <row r="166" spans="15:21" x14ac:dyDescent="0.2">
      <c r="O166" s="56"/>
      <c r="U166" s="2"/>
    </row>
    <row r="167" spans="15:21" x14ac:dyDescent="0.2">
      <c r="O167" s="56"/>
      <c r="U167" s="2"/>
    </row>
    <row r="168" spans="15:21" x14ac:dyDescent="0.2">
      <c r="O168" s="56"/>
      <c r="U168" s="2"/>
    </row>
    <row r="169" spans="15:21" x14ac:dyDescent="0.2">
      <c r="O169" s="56"/>
      <c r="U169" s="2"/>
    </row>
    <row r="170" spans="15:21" x14ac:dyDescent="0.2">
      <c r="O170" s="56"/>
      <c r="U170" s="2"/>
    </row>
    <row r="171" spans="15:21" x14ac:dyDescent="0.2">
      <c r="O171" s="56"/>
      <c r="U171" s="2"/>
    </row>
    <row r="172" spans="15:21" x14ac:dyDescent="0.2">
      <c r="O172" s="56"/>
      <c r="U172" s="2"/>
    </row>
    <row r="173" spans="15:21" x14ac:dyDescent="0.2">
      <c r="O173" s="56"/>
      <c r="U173" s="2"/>
    </row>
    <row r="174" spans="15:21" x14ac:dyDescent="0.2">
      <c r="O174" s="56"/>
      <c r="U174" s="2"/>
    </row>
    <row r="175" spans="15:21" x14ac:dyDescent="0.2">
      <c r="O175" s="56"/>
      <c r="U175" s="2"/>
    </row>
    <row r="176" spans="15:21" x14ac:dyDescent="0.2">
      <c r="O176" s="56"/>
      <c r="U176" s="2"/>
    </row>
    <row r="177" spans="15:21" x14ac:dyDescent="0.2">
      <c r="O177" s="56"/>
      <c r="U177" s="2"/>
    </row>
    <row r="178" spans="15:21" x14ac:dyDescent="0.2">
      <c r="O178" s="56"/>
      <c r="U178" s="2"/>
    </row>
    <row r="179" spans="15:21" x14ac:dyDescent="0.2">
      <c r="O179" s="56"/>
      <c r="U179" s="2"/>
    </row>
    <row r="180" spans="15:21" x14ac:dyDescent="0.2">
      <c r="O180" s="56"/>
      <c r="U180" s="2"/>
    </row>
    <row r="181" spans="15:21" x14ac:dyDescent="0.2">
      <c r="O181" s="56"/>
      <c r="U181" s="2"/>
    </row>
    <row r="182" spans="15:21" x14ac:dyDescent="0.2">
      <c r="O182" s="56"/>
      <c r="U182" s="2"/>
    </row>
    <row r="183" spans="15:21" x14ac:dyDescent="0.2">
      <c r="O183" s="56"/>
      <c r="U183" s="2"/>
    </row>
    <row r="184" spans="15:21" x14ac:dyDescent="0.2">
      <c r="O184" s="56"/>
      <c r="U184" s="2"/>
    </row>
    <row r="185" spans="15:21" x14ac:dyDescent="0.2">
      <c r="O185" s="56"/>
      <c r="U185" s="2"/>
    </row>
    <row r="186" spans="15:21" x14ac:dyDescent="0.2">
      <c r="O186" s="56"/>
      <c r="U186" s="2"/>
    </row>
    <row r="187" spans="15:21" x14ac:dyDescent="0.2">
      <c r="O187" s="56"/>
      <c r="U187" s="2"/>
    </row>
    <row r="188" spans="15:21" x14ac:dyDescent="0.2">
      <c r="O188" s="56"/>
      <c r="U188" s="2"/>
    </row>
    <row r="189" spans="15:21" x14ac:dyDescent="0.2">
      <c r="O189" s="56"/>
      <c r="U189" s="2"/>
    </row>
    <row r="190" spans="15:21" x14ac:dyDescent="0.2">
      <c r="O190" s="56"/>
      <c r="U190" s="2"/>
    </row>
    <row r="191" spans="15:21" x14ac:dyDescent="0.2">
      <c r="O191" s="56"/>
      <c r="U191" s="2"/>
    </row>
    <row r="192" spans="15:21" x14ac:dyDescent="0.2">
      <c r="O192" s="56"/>
      <c r="U192" s="2"/>
    </row>
    <row r="193" spans="15:21" x14ac:dyDescent="0.2">
      <c r="O193" s="56"/>
      <c r="U193" s="2"/>
    </row>
    <row r="194" spans="15:21" x14ac:dyDescent="0.2">
      <c r="O194" s="56"/>
      <c r="U194" s="2"/>
    </row>
    <row r="195" spans="15:21" x14ac:dyDescent="0.2">
      <c r="O195" s="56"/>
      <c r="U195" s="2"/>
    </row>
    <row r="196" spans="15:21" x14ac:dyDescent="0.2">
      <c r="O196" s="56"/>
      <c r="U196" s="2"/>
    </row>
    <row r="197" spans="15:21" x14ac:dyDescent="0.2">
      <c r="O197" s="56"/>
      <c r="U197" s="2"/>
    </row>
    <row r="198" spans="15:21" x14ac:dyDescent="0.2">
      <c r="O198" s="56"/>
      <c r="U198" s="2"/>
    </row>
    <row r="199" spans="15:21" x14ac:dyDescent="0.2">
      <c r="O199" s="56"/>
      <c r="U199" s="2"/>
    </row>
    <row r="200" spans="15:21" x14ac:dyDescent="0.2">
      <c r="O200" s="56"/>
      <c r="U200" s="2"/>
    </row>
    <row r="201" spans="15:21" x14ac:dyDescent="0.2">
      <c r="O201" s="56"/>
      <c r="U201" s="2"/>
    </row>
    <row r="202" spans="15:21" x14ac:dyDescent="0.2">
      <c r="O202" s="56"/>
      <c r="U202" s="2"/>
    </row>
    <row r="203" spans="15:21" x14ac:dyDescent="0.2">
      <c r="O203" s="56"/>
      <c r="U203" s="2"/>
    </row>
    <row r="204" spans="15:21" x14ac:dyDescent="0.2">
      <c r="O204" s="56"/>
      <c r="U204" s="2"/>
    </row>
    <row r="205" spans="15:21" x14ac:dyDescent="0.2">
      <c r="O205" s="56"/>
      <c r="U205" s="2"/>
    </row>
    <row r="206" spans="15:21" x14ac:dyDescent="0.2">
      <c r="O206" s="56"/>
      <c r="U206" s="2"/>
    </row>
    <row r="207" spans="15:21" x14ac:dyDescent="0.2">
      <c r="O207" s="56"/>
      <c r="U207" s="2"/>
    </row>
    <row r="208" spans="15:21" x14ac:dyDescent="0.2">
      <c r="O208" s="56"/>
      <c r="U208" s="2"/>
    </row>
    <row r="209" spans="15:21" x14ac:dyDescent="0.2">
      <c r="O209" s="56"/>
      <c r="U209" s="2"/>
    </row>
    <row r="210" spans="15:21" x14ac:dyDescent="0.2">
      <c r="O210" s="56"/>
      <c r="U210" s="2"/>
    </row>
    <row r="211" spans="15:21" x14ac:dyDescent="0.2">
      <c r="O211" s="56"/>
      <c r="U211" s="2"/>
    </row>
    <row r="212" spans="15:21" x14ac:dyDescent="0.2">
      <c r="O212" s="56"/>
      <c r="U212" s="2"/>
    </row>
    <row r="213" spans="15:21" x14ac:dyDescent="0.2">
      <c r="O213" s="56"/>
      <c r="U213" s="2"/>
    </row>
    <row r="214" spans="15:21" x14ac:dyDescent="0.2">
      <c r="O214" s="56"/>
      <c r="U214" s="2"/>
    </row>
    <row r="215" spans="15:21" x14ac:dyDescent="0.2">
      <c r="O215" s="56"/>
      <c r="U215" s="2"/>
    </row>
    <row r="216" spans="15:21" x14ac:dyDescent="0.2">
      <c r="O216" s="56"/>
      <c r="U216" s="2"/>
    </row>
    <row r="217" spans="15:21" x14ac:dyDescent="0.2">
      <c r="O217" s="56"/>
      <c r="U217" s="2"/>
    </row>
    <row r="218" spans="15:21" x14ac:dyDescent="0.2">
      <c r="O218" s="56"/>
      <c r="U218" s="2"/>
    </row>
    <row r="219" spans="15:21" x14ac:dyDescent="0.2">
      <c r="O219" s="56"/>
      <c r="U219" s="2"/>
    </row>
    <row r="220" spans="15:21" x14ac:dyDescent="0.2">
      <c r="O220" s="56"/>
      <c r="U220" s="2"/>
    </row>
    <row r="221" spans="15:21" x14ac:dyDescent="0.2">
      <c r="O221" s="56"/>
      <c r="U221" s="2"/>
    </row>
    <row r="222" spans="15:21" x14ac:dyDescent="0.2">
      <c r="O222" s="56"/>
      <c r="U222" s="2"/>
    </row>
    <row r="223" spans="15:21" x14ac:dyDescent="0.2">
      <c r="O223" s="56"/>
      <c r="U223" s="2"/>
    </row>
    <row r="224" spans="15:21" x14ac:dyDescent="0.2">
      <c r="O224" s="56"/>
      <c r="U224" s="2"/>
    </row>
    <row r="225" spans="15:21" x14ac:dyDescent="0.2">
      <c r="O225" s="56"/>
      <c r="U225" s="2"/>
    </row>
    <row r="226" spans="15:21" x14ac:dyDescent="0.2">
      <c r="O226" s="56"/>
      <c r="U226" s="2"/>
    </row>
    <row r="227" spans="15:21" x14ac:dyDescent="0.2">
      <c r="O227" s="56"/>
      <c r="U227" s="2"/>
    </row>
    <row r="228" spans="15:21" x14ac:dyDescent="0.2">
      <c r="O228" s="56"/>
      <c r="U228" s="2"/>
    </row>
    <row r="229" spans="15:21" x14ac:dyDescent="0.2">
      <c r="O229" s="56"/>
      <c r="U229" s="2"/>
    </row>
    <row r="230" spans="15:21" x14ac:dyDescent="0.2">
      <c r="O230" s="56"/>
      <c r="U230" s="2"/>
    </row>
    <row r="231" spans="15:21" x14ac:dyDescent="0.2">
      <c r="O231" s="56"/>
      <c r="U231" s="2"/>
    </row>
    <row r="232" spans="15:21" x14ac:dyDescent="0.2">
      <c r="O232" s="56"/>
      <c r="U232" s="2"/>
    </row>
    <row r="233" spans="15:21" x14ac:dyDescent="0.2">
      <c r="O233" s="56"/>
      <c r="U233" s="2"/>
    </row>
    <row r="234" spans="15:21" x14ac:dyDescent="0.2">
      <c r="O234" s="56"/>
      <c r="U234" s="2"/>
    </row>
    <row r="235" spans="15:21" x14ac:dyDescent="0.2">
      <c r="O235" s="56"/>
      <c r="U235" s="2"/>
    </row>
    <row r="236" spans="15:21" x14ac:dyDescent="0.2">
      <c r="O236" s="56"/>
      <c r="U236" s="2"/>
    </row>
    <row r="237" spans="15:21" x14ac:dyDescent="0.2">
      <c r="O237" s="56"/>
      <c r="U237" s="2"/>
    </row>
    <row r="238" spans="15:21" x14ac:dyDescent="0.2">
      <c r="O238" s="56"/>
      <c r="U238" s="2"/>
    </row>
    <row r="239" spans="15:21" x14ac:dyDescent="0.2">
      <c r="O239" s="56"/>
      <c r="U239" s="2"/>
    </row>
    <row r="240" spans="15:21" x14ac:dyDescent="0.2">
      <c r="O240" s="56"/>
      <c r="U240" s="2"/>
    </row>
    <row r="241" spans="15:21" x14ac:dyDescent="0.2">
      <c r="O241" s="56"/>
      <c r="U241" s="2"/>
    </row>
    <row r="242" spans="15:21" x14ac:dyDescent="0.2">
      <c r="O242" s="56"/>
      <c r="U242" s="2"/>
    </row>
    <row r="243" spans="15:21" x14ac:dyDescent="0.2">
      <c r="O243" s="56"/>
      <c r="U243" s="2"/>
    </row>
    <row r="244" spans="15:21" x14ac:dyDescent="0.2">
      <c r="O244" s="56"/>
      <c r="U244" s="2"/>
    </row>
    <row r="245" spans="15:21" x14ac:dyDescent="0.2">
      <c r="O245" s="56"/>
      <c r="U245" s="2"/>
    </row>
    <row r="246" spans="15:21" x14ac:dyDescent="0.2">
      <c r="U246" s="2"/>
    </row>
  </sheetData>
  <mergeCells count="1">
    <mergeCell ref="G4:H4"/>
  </mergeCells>
  <pageMargins left="0.44" right="0.18" top="0.32" bottom="0.35" header="0.25" footer="0.34"/>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8"/>
  <sheetViews>
    <sheetView zoomScaleNormal="100" workbookViewId="0">
      <selection activeCell="U36" sqref="U36"/>
    </sheetView>
  </sheetViews>
  <sheetFormatPr defaultRowHeight="12.75" x14ac:dyDescent="0.2"/>
  <cols>
    <col min="1" max="1" width="11.7109375" style="124" customWidth="1"/>
    <col min="2" max="2" width="1.7109375" style="124" customWidth="1"/>
    <col min="3" max="3" width="3.7109375" style="124" customWidth="1"/>
    <col min="4" max="4" width="1.28515625" style="124" customWidth="1"/>
    <col min="5" max="5" width="9.140625" style="124" customWidth="1"/>
    <col min="6" max="6" width="1.42578125" style="124" customWidth="1"/>
    <col min="7" max="7" width="5.140625" style="124" customWidth="1"/>
    <col min="8" max="8" width="1.42578125" style="124" customWidth="1"/>
    <col min="9" max="9" width="11.42578125" style="124" customWidth="1"/>
    <col min="10" max="10" width="2.5703125" style="124" customWidth="1"/>
    <col min="11" max="11" width="3.7109375" style="124" customWidth="1"/>
    <col min="12" max="12" width="1.5703125" style="124" customWidth="1"/>
    <col min="13" max="13" width="11.85546875" style="124" customWidth="1"/>
    <col min="14" max="14" width="2.140625" style="124" customWidth="1"/>
    <col min="15" max="15" width="5.140625" style="124" customWidth="1"/>
    <col min="16" max="16" width="1.42578125" style="124" customWidth="1"/>
    <col min="17" max="17" width="11.42578125" style="124" customWidth="1"/>
    <col min="18" max="18" width="1.28515625" style="124" customWidth="1"/>
    <col min="19" max="19" width="3.7109375" style="124" customWidth="1"/>
    <col min="20" max="21" width="9.140625" style="124"/>
    <col min="22" max="22" width="9.140625" style="30"/>
    <col min="23" max="16384" width="9.140625" style="124"/>
  </cols>
  <sheetData>
    <row r="1" spans="1:42" ht="17.25" customHeight="1" x14ac:dyDescent="0.2">
      <c r="A1" s="313" t="s">
        <v>450</v>
      </c>
      <c r="B1" s="313"/>
      <c r="C1" s="338"/>
      <c r="D1" s="338"/>
      <c r="E1" s="338"/>
      <c r="F1" s="338"/>
      <c r="G1" s="338"/>
      <c r="H1" s="338"/>
      <c r="I1" s="338"/>
      <c r="J1" s="338"/>
      <c r="K1" s="338"/>
      <c r="L1" s="338"/>
      <c r="M1" s="338"/>
      <c r="N1" s="338"/>
      <c r="O1" s="338"/>
      <c r="P1" s="338"/>
      <c r="Q1" s="338"/>
      <c r="R1" s="338"/>
      <c r="S1" s="338"/>
      <c r="T1" s="338"/>
    </row>
    <row r="2" spans="1:42" ht="14.25" customHeight="1" x14ac:dyDescent="0.2">
      <c r="A2" s="340" t="s">
        <v>451</v>
      </c>
      <c r="B2" s="340"/>
      <c r="C2" s="338"/>
      <c r="D2" s="338"/>
      <c r="E2" s="338"/>
      <c r="F2" s="338"/>
      <c r="G2" s="338"/>
      <c r="H2" s="338"/>
      <c r="I2" s="338"/>
      <c r="J2" s="339"/>
      <c r="K2" s="339"/>
      <c r="L2" s="339"/>
      <c r="M2" s="339"/>
    </row>
    <row r="3" spans="1:42" ht="4.5" customHeight="1" x14ac:dyDescent="0.2"/>
    <row r="4" spans="1:42" x14ac:dyDescent="0.2">
      <c r="A4" s="69" t="s">
        <v>78</v>
      </c>
      <c r="B4" s="69"/>
      <c r="C4" s="70">
        <v>0</v>
      </c>
      <c r="D4" s="70"/>
      <c r="E4" s="69" t="s">
        <v>178</v>
      </c>
      <c r="F4" s="69"/>
      <c r="G4" s="70">
        <v>0</v>
      </c>
      <c r="H4" s="70"/>
      <c r="I4" s="70" t="s">
        <v>228</v>
      </c>
      <c r="J4" s="70"/>
      <c r="K4" s="70">
        <v>1</v>
      </c>
      <c r="L4" s="70"/>
      <c r="M4" s="70" t="s">
        <v>121</v>
      </c>
      <c r="N4" s="70"/>
      <c r="O4" s="70">
        <v>0</v>
      </c>
      <c r="P4" s="70"/>
      <c r="Q4" s="70" t="s">
        <v>175</v>
      </c>
      <c r="R4" s="70"/>
      <c r="S4" s="70">
        <v>31</v>
      </c>
      <c r="U4" s="125"/>
      <c r="AP4" s="30"/>
    </row>
    <row r="5" spans="1:42" x14ac:dyDescent="0.2">
      <c r="A5" s="33" t="s">
        <v>241</v>
      </c>
      <c r="B5" s="33"/>
      <c r="C5" s="71">
        <v>0</v>
      </c>
      <c r="D5" s="71"/>
      <c r="E5" s="71" t="s">
        <v>203</v>
      </c>
      <c r="F5" s="71"/>
      <c r="G5" s="71">
        <v>0</v>
      </c>
      <c r="H5" s="71"/>
      <c r="I5" s="71" t="s">
        <v>218</v>
      </c>
      <c r="J5" s="71"/>
      <c r="K5" s="71">
        <v>0</v>
      </c>
      <c r="L5" s="71"/>
      <c r="M5" s="71" t="s">
        <v>108</v>
      </c>
      <c r="N5" s="71"/>
      <c r="O5" s="71">
        <v>0</v>
      </c>
      <c r="P5" s="71"/>
      <c r="Q5" s="71" t="s">
        <v>101</v>
      </c>
      <c r="R5" s="71"/>
      <c r="S5" s="71">
        <v>7</v>
      </c>
      <c r="AP5" s="30"/>
    </row>
    <row r="6" spans="1:42" x14ac:dyDescent="0.2">
      <c r="A6" s="3" t="s">
        <v>196</v>
      </c>
      <c r="B6" s="3"/>
      <c r="C6" s="71">
        <v>0</v>
      </c>
      <c r="D6" s="4"/>
      <c r="E6" s="4" t="s">
        <v>204</v>
      </c>
      <c r="F6" s="4"/>
      <c r="G6" s="71">
        <v>0</v>
      </c>
      <c r="H6" s="4"/>
      <c r="I6" s="4" t="s">
        <v>219</v>
      </c>
      <c r="J6" s="4"/>
      <c r="K6" s="71">
        <v>0</v>
      </c>
      <c r="L6" s="4"/>
      <c r="M6" s="4" t="s">
        <v>237</v>
      </c>
      <c r="N6" s="4"/>
      <c r="O6" s="71">
        <v>0</v>
      </c>
      <c r="P6" s="4"/>
      <c r="Q6" s="4" t="s">
        <v>209</v>
      </c>
      <c r="R6" s="4"/>
      <c r="S6" s="71">
        <v>0</v>
      </c>
      <c r="AP6" s="30"/>
    </row>
    <row r="7" spans="1:42" x14ac:dyDescent="0.2">
      <c r="A7" s="3" t="s">
        <v>0</v>
      </c>
      <c r="B7" s="3"/>
      <c r="C7" s="71">
        <v>0</v>
      </c>
      <c r="D7" s="4"/>
      <c r="E7" s="4" t="s">
        <v>118</v>
      </c>
      <c r="F7" s="4"/>
      <c r="G7" s="71">
        <v>1</v>
      </c>
      <c r="H7" s="4"/>
      <c r="I7" s="4" t="s">
        <v>256</v>
      </c>
      <c r="J7" s="4"/>
      <c r="K7" s="71">
        <v>0</v>
      </c>
      <c r="L7" s="4"/>
      <c r="M7" s="4" t="s">
        <v>289</v>
      </c>
      <c r="N7" s="4"/>
      <c r="O7" s="71">
        <v>10</v>
      </c>
      <c r="P7" s="4"/>
      <c r="Q7" s="4" t="s">
        <v>249</v>
      </c>
      <c r="R7" s="4"/>
      <c r="S7" s="71">
        <v>2</v>
      </c>
      <c r="AP7" s="30"/>
    </row>
    <row r="8" spans="1:42" x14ac:dyDescent="0.2">
      <c r="A8" s="3" t="s">
        <v>284</v>
      </c>
      <c r="B8" s="3"/>
      <c r="C8" s="71">
        <v>0</v>
      </c>
      <c r="D8" s="4"/>
      <c r="E8" s="4" t="s">
        <v>266</v>
      </c>
      <c r="F8" s="4"/>
      <c r="G8" s="71">
        <v>0</v>
      </c>
      <c r="H8" s="4"/>
      <c r="I8" s="4" t="s">
        <v>149</v>
      </c>
      <c r="J8" s="4"/>
      <c r="K8" s="71">
        <v>0</v>
      </c>
      <c r="L8" s="4"/>
      <c r="M8" s="4" t="s">
        <v>180</v>
      </c>
      <c r="N8" s="4"/>
      <c r="O8" s="71">
        <v>2</v>
      </c>
      <c r="P8" s="4"/>
      <c r="Q8" s="4" t="s">
        <v>212</v>
      </c>
      <c r="R8" s="4"/>
      <c r="S8" s="71">
        <v>2</v>
      </c>
      <c r="AP8" s="30"/>
    </row>
    <row r="9" spans="1:42" x14ac:dyDescent="0.2">
      <c r="A9" s="3" t="s">
        <v>265</v>
      </c>
      <c r="B9" s="3"/>
      <c r="C9" s="71">
        <v>0</v>
      </c>
      <c r="D9" s="4"/>
      <c r="E9" s="4" t="s">
        <v>287</v>
      </c>
      <c r="F9" s="4"/>
      <c r="G9" s="71">
        <v>0</v>
      </c>
      <c r="H9" s="4"/>
      <c r="I9" s="4" t="s">
        <v>206</v>
      </c>
      <c r="J9" s="4"/>
      <c r="K9" s="71">
        <v>0</v>
      </c>
      <c r="L9" s="4"/>
      <c r="M9" s="4" t="s">
        <v>109</v>
      </c>
      <c r="N9" s="4"/>
      <c r="O9" s="71">
        <v>0</v>
      </c>
      <c r="P9" s="4"/>
      <c r="Q9" s="4" t="s">
        <v>213</v>
      </c>
      <c r="R9" s="4"/>
      <c r="S9" s="71">
        <v>0</v>
      </c>
      <c r="AP9" s="30"/>
    </row>
    <row r="10" spans="1:42" x14ac:dyDescent="0.2">
      <c r="A10" s="3" t="s">
        <v>128</v>
      </c>
      <c r="B10" s="3"/>
      <c r="C10" s="71">
        <v>0</v>
      </c>
      <c r="D10" s="4"/>
      <c r="E10" s="4" t="s">
        <v>169</v>
      </c>
      <c r="F10" s="4"/>
      <c r="G10" s="71">
        <v>0</v>
      </c>
      <c r="H10" s="4"/>
      <c r="I10" s="4" t="s">
        <v>134</v>
      </c>
      <c r="J10" s="4"/>
      <c r="K10" s="71">
        <v>6</v>
      </c>
      <c r="L10" s="4"/>
      <c r="M10" s="4" t="s">
        <v>278</v>
      </c>
      <c r="N10" s="4"/>
      <c r="O10" s="71">
        <v>1</v>
      </c>
      <c r="P10" s="4"/>
      <c r="Q10" s="4" t="s">
        <v>259</v>
      </c>
      <c r="R10" s="4"/>
      <c r="S10" s="71">
        <v>0</v>
      </c>
      <c r="AP10" s="30"/>
    </row>
    <row r="11" spans="1:42" x14ac:dyDescent="0.2">
      <c r="A11" s="3" t="s">
        <v>144</v>
      </c>
      <c r="B11" s="3"/>
      <c r="C11" s="71">
        <v>0</v>
      </c>
      <c r="D11" s="4"/>
      <c r="E11" s="4" t="s">
        <v>273</v>
      </c>
      <c r="F11" s="4"/>
      <c r="G11" s="71">
        <v>0</v>
      </c>
      <c r="H11" s="4"/>
      <c r="I11" s="4" t="s">
        <v>86</v>
      </c>
      <c r="J11" s="4"/>
      <c r="K11" s="71">
        <v>0</v>
      </c>
      <c r="L11" s="4"/>
      <c r="M11" s="4" t="s">
        <v>258</v>
      </c>
      <c r="N11" s="4"/>
      <c r="O11" s="71">
        <v>0</v>
      </c>
      <c r="P11" s="4"/>
      <c r="Q11" s="4" t="s">
        <v>76</v>
      </c>
      <c r="R11" s="4"/>
      <c r="S11" s="71">
        <v>0</v>
      </c>
      <c r="AP11" s="30"/>
    </row>
    <row r="12" spans="1:42" x14ac:dyDescent="0.2">
      <c r="A12" s="3" t="s">
        <v>92</v>
      </c>
      <c r="B12" s="3"/>
      <c r="C12" s="71">
        <v>0</v>
      </c>
      <c r="D12" s="4"/>
      <c r="E12" s="4" t="s">
        <v>147</v>
      </c>
      <c r="F12" s="4"/>
      <c r="G12" s="71">
        <v>0</v>
      </c>
      <c r="H12" s="4"/>
      <c r="I12" s="4" t="s">
        <v>197</v>
      </c>
      <c r="J12" s="4"/>
      <c r="K12" s="71">
        <v>0</v>
      </c>
      <c r="L12" s="4"/>
      <c r="M12" s="4" t="s">
        <v>198</v>
      </c>
      <c r="N12" s="4"/>
      <c r="O12" s="71">
        <v>0</v>
      </c>
      <c r="P12" s="4"/>
      <c r="Q12" s="4" t="s">
        <v>334</v>
      </c>
      <c r="R12" s="4"/>
      <c r="S12" s="71">
        <v>23</v>
      </c>
      <c r="AP12" s="30"/>
    </row>
    <row r="13" spans="1:42" x14ac:dyDescent="0.2">
      <c r="A13" s="3" t="s">
        <v>242</v>
      </c>
      <c r="B13" s="3"/>
      <c r="C13" s="71">
        <v>0</v>
      </c>
      <c r="D13" s="4"/>
      <c r="E13" s="4" t="s">
        <v>243</v>
      </c>
      <c r="F13" s="4"/>
      <c r="G13" s="71">
        <v>0</v>
      </c>
      <c r="H13" s="4"/>
      <c r="I13" s="4" t="s">
        <v>262</v>
      </c>
      <c r="J13" s="4"/>
      <c r="K13" s="71">
        <v>0</v>
      </c>
      <c r="L13" s="4"/>
      <c r="M13" s="4" t="s">
        <v>122</v>
      </c>
      <c r="N13" s="4"/>
      <c r="O13" s="71">
        <v>0</v>
      </c>
      <c r="P13" s="4"/>
      <c r="Q13" s="4" t="s">
        <v>193</v>
      </c>
      <c r="R13" s="4"/>
      <c r="S13" s="71">
        <v>4</v>
      </c>
      <c r="AP13" s="30"/>
    </row>
    <row r="14" spans="1:42" x14ac:dyDescent="0.2">
      <c r="A14" s="3" t="s">
        <v>201</v>
      </c>
      <c r="B14" s="3"/>
      <c r="C14" s="71">
        <v>4</v>
      </c>
      <c r="D14" s="4"/>
      <c r="E14" s="4" t="s">
        <v>254</v>
      </c>
      <c r="F14" s="4"/>
      <c r="G14" s="71">
        <v>0</v>
      </c>
      <c r="H14" s="4"/>
      <c r="I14" s="4" t="s">
        <v>172</v>
      </c>
      <c r="J14" s="4"/>
      <c r="K14" s="71">
        <v>0</v>
      </c>
      <c r="L14" s="4"/>
      <c r="M14" s="4" t="s">
        <v>174</v>
      </c>
      <c r="N14" s="4"/>
      <c r="O14" s="71">
        <v>0</v>
      </c>
      <c r="P14" s="4"/>
      <c r="Q14" s="4" t="s">
        <v>153</v>
      </c>
      <c r="R14" s="4"/>
      <c r="S14" s="71">
        <v>0</v>
      </c>
      <c r="AP14" s="30"/>
    </row>
    <row r="15" spans="1:42" x14ac:dyDescent="0.2">
      <c r="A15" s="3" t="s">
        <v>202</v>
      </c>
      <c r="B15" s="3"/>
      <c r="C15" s="71">
        <v>0</v>
      </c>
      <c r="D15" s="4"/>
      <c r="E15" s="4" t="s">
        <v>119</v>
      </c>
      <c r="F15" s="4"/>
      <c r="G15" s="71">
        <v>0</v>
      </c>
      <c r="H15" s="4"/>
      <c r="I15" s="4" t="s">
        <v>207</v>
      </c>
      <c r="J15" s="4"/>
      <c r="K15" s="71">
        <v>4</v>
      </c>
      <c r="L15" s="4"/>
      <c r="M15" s="4" t="s">
        <v>199</v>
      </c>
      <c r="N15" s="4"/>
      <c r="O15" s="71">
        <v>45</v>
      </c>
      <c r="P15" s="4"/>
      <c r="Q15" s="4" t="s">
        <v>194</v>
      </c>
      <c r="R15" s="4"/>
      <c r="S15" s="71">
        <v>0</v>
      </c>
      <c r="AP15" s="30"/>
    </row>
    <row r="16" spans="1:42" x14ac:dyDescent="0.2">
      <c r="A16" s="3" t="s">
        <v>71</v>
      </c>
      <c r="B16" s="3"/>
      <c r="C16" s="71">
        <v>0</v>
      </c>
      <c r="D16" s="4"/>
      <c r="E16" s="4" t="s">
        <v>261</v>
      </c>
      <c r="F16" s="4"/>
      <c r="G16" s="71">
        <v>0</v>
      </c>
      <c r="H16" s="4"/>
      <c r="I16" s="4" t="s">
        <v>277</v>
      </c>
      <c r="J16" s="4"/>
      <c r="K16" s="71">
        <v>0</v>
      </c>
      <c r="L16" s="4"/>
      <c r="M16" s="4" t="s">
        <v>89</v>
      </c>
      <c r="N16" s="4"/>
      <c r="O16" s="71">
        <v>4</v>
      </c>
      <c r="P16" s="4"/>
      <c r="Q16" s="4" t="s">
        <v>340</v>
      </c>
      <c r="R16" s="4"/>
      <c r="S16" s="71">
        <v>811</v>
      </c>
      <c r="AP16" s="30"/>
    </row>
    <row r="17" spans="1:42" x14ac:dyDescent="0.2">
      <c r="A17" s="3" t="s">
        <v>104</v>
      </c>
      <c r="B17" s="3"/>
      <c r="C17" s="71">
        <v>0</v>
      </c>
      <c r="D17" s="4"/>
      <c r="E17" s="4" t="s">
        <v>83</v>
      </c>
      <c r="F17" s="4"/>
      <c r="G17" s="71">
        <v>0</v>
      </c>
      <c r="H17" s="4"/>
      <c r="I17" s="4" t="s">
        <v>161</v>
      </c>
      <c r="J17" s="4"/>
      <c r="K17" s="71">
        <v>2</v>
      </c>
      <c r="L17" s="4"/>
      <c r="M17" s="4" t="s">
        <v>165</v>
      </c>
      <c r="N17" s="4"/>
      <c r="O17" s="71">
        <v>0</v>
      </c>
      <c r="P17" s="4"/>
      <c r="Q17" s="4" t="s">
        <v>280</v>
      </c>
      <c r="R17" s="4"/>
      <c r="S17" s="71">
        <v>56</v>
      </c>
      <c r="U17" s="125"/>
      <c r="AP17" s="30"/>
    </row>
    <row r="18" spans="1:42" x14ac:dyDescent="0.2">
      <c r="A18" s="3" t="s">
        <v>270</v>
      </c>
      <c r="B18" s="3"/>
      <c r="C18" s="71">
        <v>2</v>
      </c>
      <c r="D18" s="4"/>
      <c r="E18" s="4" t="s">
        <v>170</v>
      </c>
      <c r="F18" s="4"/>
      <c r="G18" s="71">
        <v>10</v>
      </c>
      <c r="H18" s="4"/>
      <c r="I18" s="4" t="s">
        <v>257</v>
      </c>
      <c r="J18" s="4"/>
      <c r="K18" s="71">
        <v>13</v>
      </c>
      <c r="L18" s="4"/>
      <c r="M18" s="4" t="s">
        <v>247</v>
      </c>
      <c r="N18" s="4"/>
      <c r="O18" s="71">
        <v>11</v>
      </c>
      <c r="P18" s="4"/>
      <c r="Q18" s="4" t="s">
        <v>239</v>
      </c>
      <c r="R18" s="4"/>
      <c r="S18" s="71">
        <v>10</v>
      </c>
      <c r="AP18" s="30"/>
    </row>
    <row r="19" spans="1:42" x14ac:dyDescent="0.2">
      <c r="A19" s="3" t="s">
        <v>81</v>
      </c>
      <c r="B19" s="3"/>
      <c r="C19" s="71">
        <v>0</v>
      </c>
      <c r="D19" s="4"/>
      <c r="E19" s="4" t="s">
        <v>221</v>
      </c>
      <c r="F19" s="4"/>
      <c r="G19" s="71">
        <v>0</v>
      </c>
      <c r="H19" s="4"/>
      <c r="I19" s="4" t="s">
        <v>342</v>
      </c>
      <c r="J19" s="4"/>
      <c r="K19" s="71">
        <v>0</v>
      </c>
      <c r="L19" s="4"/>
      <c r="M19" s="4" t="s">
        <v>80</v>
      </c>
      <c r="N19" s="4"/>
      <c r="O19" s="71">
        <v>2</v>
      </c>
      <c r="P19" s="4"/>
      <c r="Q19" s="4" t="s">
        <v>182</v>
      </c>
      <c r="R19" s="4"/>
      <c r="S19" s="71">
        <v>0</v>
      </c>
      <c r="AP19" s="30"/>
    </row>
    <row r="20" spans="1:42" x14ac:dyDescent="0.2">
      <c r="A20" s="3" t="s">
        <v>234</v>
      </c>
      <c r="B20" s="3"/>
      <c r="C20" s="71">
        <v>0</v>
      </c>
      <c r="D20" s="4"/>
      <c r="E20" s="4" t="s">
        <v>227</v>
      </c>
      <c r="F20" s="4"/>
      <c r="G20" s="71">
        <v>0</v>
      </c>
      <c r="H20" s="4"/>
      <c r="I20" s="4" t="s">
        <v>288</v>
      </c>
      <c r="J20" s="4"/>
      <c r="K20" s="71">
        <v>0</v>
      </c>
      <c r="L20" s="4"/>
      <c r="M20" s="4" t="s">
        <v>150</v>
      </c>
      <c r="N20" s="4"/>
      <c r="O20" s="71">
        <v>0</v>
      </c>
      <c r="P20" s="4"/>
      <c r="Q20" s="4" t="s">
        <v>224</v>
      </c>
      <c r="R20" s="4"/>
      <c r="S20" s="71">
        <v>2</v>
      </c>
      <c r="AP20" s="30"/>
    </row>
    <row r="21" spans="1:42" x14ac:dyDescent="0.2">
      <c r="A21" s="3" t="s">
        <v>271</v>
      </c>
      <c r="B21" s="3"/>
      <c r="C21" s="71">
        <v>382</v>
      </c>
      <c r="D21" s="4"/>
      <c r="E21" s="4" t="s">
        <v>171</v>
      </c>
      <c r="F21" s="4"/>
      <c r="G21" s="71">
        <v>0</v>
      </c>
      <c r="H21" s="4"/>
      <c r="I21" s="4" t="s">
        <v>6</v>
      </c>
      <c r="J21" s="4"/>
      <c r="K21" s="71">
        <v>62</v>
      </c>
      <c r="L21" s="4"/>
      <c r="M21" s="4" t="s">
        <v>248</v>
      </c>
      <c r="N21" s="4"/>
      <c r="O21" s="71">
        <v>0</v>
      </c>
      <c r="P21" s="4"/>
      <c r="Q21" s="4" t="s">
        <v>15</v>
      </c>
      <c r="R21" s="4"/>
      <c r="S21" s="71">
        <v>2</v>
      </c>
      <c r="AP21" s="30"/>
    </row>
    <row r="22" spans="1:42" x14ac:dyDescent="0.2">
      <c r="A22" s="3" t="s">
        <v>32</v>
      </c>
      <c r="B22" s="3"/>
      <c r="C22" s="71">
        <v>0</v>
      </c>
      <c r="D22" s="4"/>
      <c r="E22" s="4" t="s">
        <v>274</v>
      </c>
      <c r="F22" s="4"/>
      <c r="G22" s="71">
        <v>262</v>
      </c>
      <c r="H22" s="4"/>
      <c r="I22" s="4" t="s">
        <v>107</v>
      </c>
      <c r="J22" s="4"/>
      <c r="K22" s="71">
        <v>0</v>
      </c>
      <c r="L22" s="4"/>
      <c r="M22" s="4" t="s">
        <v>114</v>
      </c>
      <c r="N22" s="4"/>
      <c r="O22" s="71">
        <v>0</v>
      </c>
      <c r="P22" s="4"/>
      <c r="Q22" s="4" t="s">
        <v>214</v>
      </c>
      <c r="R22" s="4"/>
      <c r="S22" s="71">
        <v>0</v>
      </c>
      <c r="AP22" s="30"/>
    </row>
    <row r="23" spans="1:42" x14ac:dyDescent="0.2">
      <c r="A23" s="3" t="s">
        <v>216</v>
      </c>
      <c r="B23" s="3"/>
      <c r="C23" s="71">
        <v>0</v>
      </c>
      <c r="D23" s="4"/>
      <c r="E23" s="4" t="s">
        <v>281</v>
      </c>
      <c r="F23" s="4"/>
      <c r="G23" s="71">
        <v>0</v>
      </c>
      <c r="H23" s="4"/>
      <c r="I23" s="4" t="s">
        <v>164</v>
      </c>
      <c r="J23" s="4"/>
      <c r="K23" s="71">
        <v>1</v>
      </c>
      <c r="L23" s="4"/>
      <c r="M23" s="4" t="s">
        <v>11</v>
      </c>
      <c r="N23" s="4"/>
      <c r="O23" s="71">
        <v>2</v>
      </c>
      <c r="P23" s="4"/>
      <c r="Q23" s="4" t="s">
        <v>250</v>
      </c>
      <c r="R23" s="4"/>
      <c r="S23" s="71">
        <v>0</v>
      </c>
      <c r="AP23" s="30"/>
    </row>
    <row r="24" spans="1:42" x14ac:dyDescent="0.2">
      <c r="A24" s="3" t="s">
        <v>159</v>
      </c>
      <c r="B24" s="3"/>
      <c r="C24" s="71">
        <v>0</v>
      </c>
      <c r="D24" s="4"/>
      <c r="E24" s="4" t="s">
        <v>235</v>
      </c>
      <c r="F24" s="4"/>
      <c r="G24" s="71">
        <v>0</v>
      </c>
      <c r="H24" s="4"/>
      <c r="I24" s="4" t="s">
        <v>188</v>
      </c>
      <c r="J24" s="4"/>
      <c r="K24" s="71">
        <v>2</v>
      </c>
      <c r="L24" s="4"/>
      <c r="M24" s="4" t="s">
        <v>110</v>
      </c>
      <c r="N24" s="4"/>
      <c r="O24" s="71">
        <v>0</v>
      </c>
      <c r="P24" s="4"/>
      <c r="Q24" s="4" t="s">
        <v>251</v>
      </c>
      <c r="R24" s="4"/>
      <c r="S24" s="71">
        <v>0</v>
      </c>
      <c r="AP24" s="30"/>
    </row>
    <row r="25" spans="1:42" x14ac:dyDescent="0.2">
      <c r="A25" s="3" t="s">
        <v>112</v>
      </c>
      <c r="B25" s="3"/>
      <c r="C25" s="71">
        <v>0</v>
      </c>
      <c r="D25" s="4"/>
      <c r="E25" s="4" t="s">
        <v>275</v>
      </c>
      <c r="F25" s="4"/>
      <c r="G25" s="71">
        <v>0</v>
      </c>
      <c r="H25" s="4"/>
      <c r="I25" s="4" t="s">
        <v>220</v>
      </c>
      <c r="J25" s="4"/>
      <c r="K25" s="71">
        <v>0</v>
      </c>
      <c r="L25" s="4"/>
      <c r="M25" s="4" t="s">
        <v>138</v>
      </c>
      <c r="N25" s="4"/>
      <c r="O25" s="71">
        <v>0</v>
      </c>
      <c r="P25" s="4"/>
      <c r="Q25" s="4" t="s">
        <v>260</v>
      </c>
      <c r="R25" s="4"/>
      <c r="S25" s="71">
        <v>0</v>
      </c>
      <c r="AP25" s="30"/>
    </row>
    <row r="26" spans="1:42" x14ac:dyDescent="0.2">
      <c r="A26" s="3" t="s">
        <v>185</v>
      </c>
      <c r="B26" s="3"/>
      <c r="C26" s="71">
        <v>0</v>
      </c>
      <c r="D26" s="4"/>
      <c r="E26" s="4" t="s">
        <v>3</v>
      </c>
      <c r="F26" s="4"/>
      <c r="G26" s="71">
        <v>0</v>
      </c>
      <c r="H26" s="4"/>
      <c r="I26" s="4" t="s">
        <v>179</v>
      </c>
      <c r="J26" s="4"/>
      <c r="K26" s="71">
        <v>361</v>
      </c>
      <c r="L26" s="4"/>
      <c r="M26" s="4" t="s">
        <v>99</v>
      </c>
      <c r="N26" s="4"/>
      <c r="O26" s="71">
        <v>0</v>
      </c>
      <c r="P26" s="4"/>
      <c r="Q26" s="4" t="s">
        <v>77</v>
      </c>
      <c r="R26" s="4"/>
      <c r="S26" s="71">
        <v>0</v>
      </c>
      <c r="AP26" s="30"/>
    </row>
    <row r="27" spans="1:42" x14ac:dyDescent="0.2">
      <c r="A27" s="3" t="s">
        <v>140</v>
      </c>
      <c r="B27" s="3"/>
      <c r="C27" s="71">
        <v>0</v>
      </c>
      <c r="D27" s="4"/>
      <c r="E27" s="4" t="s">
        <v>94</v>
      </c>
      <c r="F27" s="4"/>
      <c r="G27" s="71">
        <v>0</v>
      </c>
      <c r="H27" s="4"/>
      <c r="I27" s="4" t="s">
        <v>130</v>
      </c>
      <c r="J27" s="4"/>
      <c r="K27" s="71">
        <v>0</v>
      </c>
      <c r="L27" s="4"/>
      <c r="M27" s="4" t="s">
        <v>111</v>
      </c>
      <c r="N27" s="4"/>
      <c r="O27" s="71">
        <v>4</v>
      </c>
      <c r="P27" s="4"/>
      <c r="Q27" s="4" t="s">
        <v>200</v>
      </c>
      <c r="R27" s="4"/>
      <c r="S27" s="71">
        <v>0</v>
      </c>
      <c r="AP27" s="30"/>
    </row>
    <row r="28" spans="1:42" x14ac:dyDescent="0.2">
      <c r="A28" s="3" t="s">
        <v>145</v>
      </c>
      <c r="B28" s="3"/>
      <c r="C28" s="71">
        <v>0</v>
      </c>
      <c r="D28" s="4"/>
      <c r="E28" s="4" t="s">
        <v>343</v>
      </c>
      <c r="F28" s="4"/>
      <c r="G28" s="71">
        <v>0</v>
      </c>
      <c r="H28" s="4"/>
      <c r="I28" s="4" t="s">
        <v>135</v>
      </c>
      <c r="J28" s="4"/>
      <c r="K28" s="71">
        <v>0</v>
      </c>
      <c r="L28" s="4"/>
      <c r="M28" s="4" t="s">
        <v>100</v>
      </c>
      <c r="N28" s="4"/>
      <c r="O28" s="71">
        <v>0</v>
      </c>
      <c r="P28" s="4"/>
      <c r="Q28" s="4" t="s">
        <v>176</v>
      </c>
      <c r="R28" s="4"/>
      <c r="S28" s="71">
        <v>0</v>
      </c>
      <c r="AP28" s="30"/>
    </row>
    <row r="29" spans="1:42" x14ac:dyDescent="0.2">
      <c r="A29" s="3" t="s">
        <v>82</v>
      </c>
      <c r="B29" s="3"/>
      <c r="C29" s="71">
        <v>40</v>
      </c>
      <c r="D29" s="4"/>
      <c r="E29" s="4" t="s">
        <v>84</v>
      </c>
      <c r="F29" s="4"/>
      <c r="G29" s="71">
        <v>0</v>
      </c>
      <c r="H29" s="4"/>
      <c r="I29" s="4" t="s">
        <v>263</v>
      </c>
      <c r="J29" s="4"/>
      <c r="K29" s="71">
        <v>0</v>
      </c>
      <c r="L29" s="4"/>
      <c r="M29" s="4" t="s">
        <v>115</v>
      </c>
      <c r="N29" s="4"/>
      <c r="O29" s="71">
        <v>2</v>
      </c>
      <c r="P29" s="4"/>
      <c r="Q29" s="4" t="s">
        <v>103</v>
      </c>
      <c r="R29" s="4"/>
      <c r="S29" s="71">
        <v>0</v>
      </c>
      <c r="AP29" s="30"/>
    </row>
    <row r="30" spans="1:42" x14ac:dyDescent="0.2">
      <c r="A30" s="3" t="s">
        <v>93</v>
      </c>
      <c r="B30" s="3"/>
      <c r="C30" s="71">
        <v>0</v>
      </c>
      <c r="D30" s="4"/>
      <c r="E30" s="4" t="s">
        <v>120</v>
      </c>
      <c r="F30" s="4"/>
      <c r="G30" s="71">
        <v>0</v>
      </c>
      <c r="H30" s="4"/>
      <c r="I30" s="4" t="s">
        <v>173</v>
      </c>
      <c r="J30" s="4"/>
      <c r="K30" s="71">
        <v>0</v>
      </c>
      <c r="L30" s="4"/>
      <c r="M30" s="4" t="s">
        <v>123</v>
      </c>
      <c r="N30" s="4"/>
      <c r="O30" s="71">
        <v>0</v>
      </c>
      <c r="P30" s="4"/>
      <c r="Q30" s="4" t="s">
        <v>183</v>
      </c>
      <c r="R30" s="4"/>
      <c r="S30" s="71">
        <v>0</v>
      </c>
      <c r="AP30" s="30"/>
    </row>
    <row r="31" spans="1:42" x14ac:dyDescent="0.2">
      <c r="A31" s="3" t="s">
        <v>131</v>
      </c>
      <c r="B31" s="3"/>
      <c r="C31" s="71">
        <v>0</v>
      </c>
      <c r="D31" s="4"/>
      <c r="E31" s="4" t="s">
        <v>113</v>
      </c>
      <c r="F31" s="4"/>
      <c r="G31" s="71">
        <v>0</v>
      </c>
      <c r="H31" s="4"/>
      <c r="I31" s="4" t="s">
        <v>189</v>
      </c>
      <c r="J31" s="4"/>
      <c r="K31" s="71">
        <v>0</v>
      </c>
      <c r="L31" s="4"/>
      <c r="M31" s="4" t="s">
        <v>75</v>
      </c>
      <c r="N31" s="4"/>
      <c r="O31" s="71">
        <v>7</v>
      </c>
      <c r="P31" s="4"/>
      <c r="Q31" s="4" t="s">
        <v>264</v>
      </c>
      <c r="R31" s="4"/>
      <c r="S31" s="71">
        <v>0</v>
      </c>
      <c r="AP31" s="30"/>
    </row>
    <row r="32" spans="1:42" x14ac:dyDescent="0.2">
      <c r="A32" s="3" t="s">
        <v>117</v>
      </c>
      <c r="B32" s="3"/>
      <c r="C32" s="71">
        <v>0</v>
      </c>
      <c r="D32" s="4"/>
      <c r="E32" s="4" t="s">
        <v>148</v>
      </c>
      <c r="F32" s="4"/>
      <c r="G32" s="71">
        <v>0</v>
      </c>
      <c r="H32" s="4"/>
      <c r="I32" s="4" t="s">
        <v>155</v>
      </c>
      <c r="J32" s="4"/>
      <c r="K32" s="71">
        <v>161</v>
      </c>
      <c r="L32" s="4"/>
      <c r="M32" s="4" t="s">
        <v>124</v>
      </c>
      <c r="N32" s="4"/>
      <c r="O32" s="71">
        <v>0</v>
      </c>
      <c r="P32" s="4"/>
      <c r="Q32" s="4" t="s">
        <v>96</v>
      </c>
      <c r="R32" s="4"/>
      <c r="S32" s="71">
        <v>0</v>
      </c>
      <c r="AP32" s="30"/>
    </row>
    <row r="33" spans="1:42" x14ac:dyDescent="0.2">
      <c r="A33" s="3" t="s">
        <v>285</v>
      </c>
      <c r="B33" s="3"/>
      <c r="C33" s="71">
        <v>0</v>
      </c>
      <c r="D33" s="4"/>
      <c r="E33" s="4" t="s">
        <v>133</v>
      </c>
      <c r="F33" s="4"/>
      <c r="G33" s="71">
        <v>0</v>
      </c>
      <c r="H33" s="4"/>
      <c r="I33" s="4" t="s">
        <v>162</v>
      </c>
      <c r="J33" s="4"/>
      <c r="K33" s="71">
        <v>10</v>
      </c>
      <c r="L33" s="4"/>
      <c r="M33" s="4" t="s">
        <v>12</v>
      </c>
      <c r="N33" s="4"/>
      <c r="O33" s="71">
        <v>0</v>
      </c>
      <c r="P33" s="4"/>
      <c r="Q33" s="4" t="s">
        <v>233</v>
      </c>
      <c r="R33" s="4"/>
      <c r="S33" s="71">
        <v>0</v>
      </c>
      <c r="AP33" s="30"/>
    </row>
    <row r="34" spans="1:42" x14ac:dyDescent="0.2">
      <c r="A34" s="3" t="s">
        <v>142</v>
      </c>
      <c r="B34" s="3"/>
      <c r="C34" s="71">
        <v>0</v>
      </c>
      <c r="D34" s="4"/>
      <c r="E34" s="4" t="s">
        <v>158</v>
      </c>
      <c r="F34" s="4"/>
      <c r="G34" s="71">
        <v>1342</v>
      </c>
      <c r="H34" s="4"/>
      <c r="I34" s="4" t="s">
        <v>236</v>
      </c>
      <c r="J34" s="4"/>
      <c r="K34" s="71">
        <v>0</v>
      </c>
      <c r="L34" s="4"/>
      <c r="M34" s="4" t="s">
        <v>238</v>
      </c>
      <c r="N34" s="4"/>
      <c r="O34" s="71">
        <v>0</v>
      </c>
      <c r="P34" s="4"/>
      <c r="Q34" s="4" t="s">
        <v>195</v>
      </c>
      <c r="R34" s="4"/>
      <c r="S34" s="71">
        <v>0</v>
      </c>
      <c r="AP34" s="30"/>
    </row>
    <row r="35" spans="1:42" x14ac:dyDescent="0.2">
      <c r="A35" s="3" t="s">
        <v>157</v>
      </c>
      <c r="B35" s="3"/>
      <c r="C35" s="71">
        <v>6</v>
      </c>
      <c r="D35" s="4"/>
      <c r="E35" s="3" t="s">
        <v>133</v>
      </c>
      <c r="F35" s="3"/>
      <c r="G35" s="71">
        <v>0</v>
      </c>
      <c r="H35" s="4"/>
      <c r="I35" s="4" t="s">
        <v>267</v>
      </c>
      <c r="J35" s="4"/>
      <c r="K35" s="71">
        <v>0</v>
      </c>
      <c r="L35" s="4"/>
      <c r="M35" s="4" t="s">
        <v>151</v>
      </c>
      <c r="N35" s="4"/>
      <c r="O35" s="71">
        <v>0</v>
      </c>
      <c r="P35" s="4"/>
      <c r="Q35" s="4" t="s">
        <v>91</v>
      </c>
      <c r="R35" s="4"/>
      <c r="S35" s="71">
        <v>10</v>
      </c>
      <c r="AP35" s="30"/>
    </row>
    <row r="36" spans="1:42" x14ac:dyDescent="0.2">
      <c r="A36" s="3" t="s">
        <v>146</v>
      </c>
      <c r="B36" s="3"/>
      <c r="C36" s="71">
        <v>9</v>
      </c>
      <c r="D36" s="4"/>
      <c r="E36" s="4" t="s">
        <v>230</v>
      </c>
      <c r="F36" s="4"/>
      <c r="G36" s="71">
        <v>0</v>
      </c>
      <c r="H36" s="4"/>
      <c r="I36" s="4" t="s">
        <v>223</v>
      </c>
      <c r="J36" s="4"/>
      <c r="K36" s="71">
        <v>0</v>
      </c>
      <c r="L36" s="4"/>
      <c r="M36" s="4" t="s">
        <v>125</v>
      </c>
      <c r="N36" s="4"/>
      <c r="O36" s="71">
        <v>2485</v>
      </c>
      <c r="P36" s="4"/>
      <c r="Q36" s="4" t="s">
        <v>177</v>
      </c>
      <c r="R36" s="4"/>
      <c r="S36" s="71">
        <v>0</v>
      </c>
      <c r="U36" s="125"/>
      <c r="AP36" s="30"/>
    </row>
    <row r="37" spans="1:42" x14ac:dyDescent="0.2">
      <c r="A37" s="3" t="s">
        <v>160</v>
      </c>
      <c r="B37" s="3"/>
      <c r="C37" s="71">
        <v>0</v>
      </c>
      <c r="D37" s="4"/>
      <c r="E37" s="4" t="s">
        <v>72</v>
      </c>
      <c r="F37" s="4"/>
      <c r="G37" s="71">
        <v>0</v>
      </c>
      <c r="H37" s="4"/>
      <c r="I37" s="4" t="s">
        <v>341</v>
      </c>
      <c r="J37" s="4"/>
      <c r="K37" s="71">
        <v>0</v>
      </c>
      <c r="L37" s="4"/>
      <c r="M37" s="4" t="s">
        <v>232</v>
      </c>
      <c r="N37" s="4"/>
      <c r="O37" s="71">
        <v>0</v>
      </c>
      <c r="P37" s="4"/>
      <c r="Q37" s="4" t="s">
        <v>252</v>
      </c>
      <c r="R37" s="4"/>
      <c r="S37" s="71">
        <v>0</v>
      </c>
      <c r="AP37" s="30"/>
    </row>
    <row r="38" spans="1:42" x14ac:dyDescent="0.2">
      <c r="A38" s="3" t="s">
        <v>97</v>
      </c>
      <c r="B38" s="3"/>
      <c r="C38" s="71">
        <v>0</v>
      </c>
      <c r="D38" s="4"/>
      <c r="E38" s="4" t="s">
        <v>222</v>
      </c>
      <c r="F38" s="4"/>
      <c r="G38" s="71">
        <v>5</v>
      </c>
      <c r="H38" s="4"/>
      <c r="I38" s="4" t="s">
        <v>30</v>
      </c>
      <c r="J38" s="4"/>
      <c r="K38" s="71">
        <v>3</v>
      </c>
      <c r="L38" s="4"/>
      <c r="M38" s="4" t="s">
        <v>13</v>
      </c>
      <c r="N38" s="4"/>
      <c r="O38" s="71">
        <v>179</v>
      </c>
      <c r="P38" s="4"/>
      <c r="Q38" s="4" t="s">
        <v>240</v>
      </c>
      <c r="R38" s="4"/>
      <c r="S38" s="71">
        <v>0</v>
      </c>
      <c r="AP38" s="30"/>
    </row>
    <row r="39" spans="1:42" x14ac:dyDescent="0.2">
      <c r="A39" s="3" t="s">
        <v>166</v>
      </c>
      <c r="B39" s="3"/>
      <c r="C39" s="71">
        <v>0</v>
      </c>
      <c r="D39" s="4"/>
      <c r="E39" s="4" t="s">
        <v>73</v>
      </c>
      <c r="F39" s="4"/>
      <c r="G39" s="71">
        <v>0</v>
      </c>
      <c r="H39" s="4"/>
      <c r="I39" s="4" t="s">
        <v>163</v>
      </c>
      <c r="J39" s="4"/>
      <c r="K39" s="71">
        <v>0</v>
      </c>
      <c r="L39" s="4"/>
      <c r="M39" s="4" t="s">
        <v>90</v>
      </c>
      <c r="N39" s="4"/>
      <c r="O39" s="71">
        <v>14</v>
      </c>
      <c r="P39" s="4"/>
      <c r="Q39" s="4" t="s">
        <v>16</v>
      </c>
      <c r="R39" s="4"/>
      <c r="S39" s="71">
        <v>0</v>
      </c>
      <c r="AP39" s="30"/>
    </row>
    <row r="40" spans="1:42" x14ac:dyDescent="0.2">
      <c r="A40" s="3" t="s">
        <v>98</v>
      </c>
      <c r="B40" s="3"/>
      <c r="C40" s="71">
        <v>3</v>
      </c>
      <c r="D40" s="4"/>
      <c r="E40" s="4" t="s">
        <v>327</v>
      </c>
      <c r="F40" s="4"/>
      <c r="G40" s="71">
        <v>0</v>
      </c>
      <c r="H40" s="4"/>
      <c r="I40" s="4" t="s">
        <v>156</v>
      </c>
      <c r="J40" s="4"/>
      <c r="K40" s="71">
        <v>0</v>
      </c>
      <c r="L40" s="4"/>
      <c r="M40" s="4" t="s">
        <v>102</v>
      </c>
      <c r="N40" s="4"/>
      <c r="O40" s="71">
        <v>9</v>
      </c>
      <c r="P40" s="4"/>
      <c r="Q40" s="4" t="s">
        <v>18</v>
      </c>
      <c r="R40" s="4"/>
      <c r="S40" s="71">
        <v>6</v>
      </c>
      <c r="AP40" s="30"/>
    </row>
    <row r="41" spans="1:42" x14ac:dyDescent="0.2">
      <c r="A41" s="3" t="s">
        <v>129</v>
      </c>
      <c r="B41" s="3"/>
      <c r="C41" s="71">
        <v>0</v>
      </c>
      <c r="D41" s="4"/>
      <c r="E41" s="4" t="s">
        <v>186</v>
      </c>
      <c r="F41" s="4"/>
      <c r="G41" s="71">
        <v>0</v>
      </c>
      <c r="H41" s="4"/>
      <c r="I41" s="4" t="s">
        <v>10</v>
      </c>
      <c r="J41" s="4"/>
      <c r="K41" s="71">
        <v>3</v>
      </c>
      <c r="L41" s="4"/>
      <c r="M41" s="4" t="s">
        <v>191</v>
      </c>
      <c r="N41" s="4"/>
      <c r="O41" s="71">
        <v>0</v>
      </c>
      <c r="P41" s="4"/>
      <c r="Q41" s="4" t="s">
        <v>126</v>
      </c>
      <c r="R41" s="4"/>
      <c r="S41" s="71">
        <v>4</v>
      </c>
      <c r="AP41" s="30"/>
    </row>
    <row r="42" spans="1:42" x14ac:dyDescent="0.2">
      <c r="A42" s="3" t="s">
        <v>105</v>
      </c>
      <c r="B42" s="3"/>
      <c r="C42" s="71">
        <v>0</v>
      </c>
      <c r="D42" s="4"/>
      <c r="E42" s="4" t="s">
        <v>85</v>
      </c>
      <c r="F42" s="4"/>
      <c r="G42" s="71">
        <v>404</v>
      </c>
      <c r="H42" s="4"/>
      <c r="I42" s="4" t="s">
        <v>190</v>
      </c>
      <c r="J42" s="4"/>
      <c r="K42" s="71">
        <v>0</v>
      </c>
      <c r="L42" s="4"/>
      <c r="M42" s="4" t="s">
        <v>210</v>
      </c>
      <c r="N42" s="4"/>
      <c r="O42" s="71">
        <v>0</v>
      </c>
      <c r="P42" s="4"/>
      <c r="Q42" s="4" t="s">
        <v>225</v>
      </c>
      <c r="R42" s="4"/>
      <c r="S42" s="71">
        <v>0</v>
      </c>
      <c r="AP42" s="30"/>
    </row>
    <row r="43" spans="1:42" x14ac:dyDescent="0.2">
      <c r="A43" s="3" t="s">
        <v>106</v>
      </c>
      <c r="B43" s="3"/>
      <c r="C43" s="71">
        <v>0</v>
      </c>
      <c r="D43" s="4"/>
      <c r="E43" s="4" t="s">
        <v>187</v>
      </c>
      <c r="F43" s="4"/>
      <c r="G43" s="71">
        <v>0</v>
      </c>
      <c r="H43" s="4"/>
      <c r="I43" s="4" t="s">
        <v>246</v>
      </c>
      <c r="J43" s="4"/>
      <c r="K43" s="71">
        <v>0</v>
      </c>
      <c r="L43" s="4"/>
      <c r="M43" s="4" t="s">
        <v>95</v>
      </c>
      <c r="N43" s="4"/>
      <c r="O43" s="71">
        <v>0</v>
      </c>
      <c r="P43" s="4"/>
      <c r="Q43" s="4" t="s">
        <v>215</v>
      </c>
      <c r="R43" s="4"/>
      <c r="S43" s="71">
        <v>0</v>
      </c>
      <c r="AP43" s="30"/>
    </row>
    <row r="44" spans="1:42" x14ac:dyDescent="0.2">
      <c r="A44" s="3" t="s">
        <v>272</v>
      </c>
      <c r="B44" s="3"/>
      <c r="C44" s="71">
        <v>0</v>
      </c>
      <c r="D44" s="4"/>
      <c r="E44" s="4" t="s">
        <v>244</v>
      </c>
      <c r="F44" s="4"/>
      <c r="G44" s="71">
        <v>0</v>
      </c>
      <c r="H44" s="4"/>
      <c r="I44" s="4" t="s">
        <v>87</v>
      </c>
      <c r="J44" s="4"/>
      <c r="K44" s="71">
        <v>215</v>
      </c>
      <c r="L44" s="4"/>
      <c r="M44" s="4" t="s">
        <v>139</v>
      </c>
      <c r="N44" s="4"/>
      <c r="O44" s="71">
        <v>0</v>
      </c>
      <c r="P44" s="4"/>
      <c r="Q44" s="4" t="s">
        <v>184</v>
      </c>
      <c r="R44" s="4"/>
      <c r="S44" s="71">
        <v>0</v>
      </c>
      <c r="AP44" s="30"/>
    </row>
    <row r="45" spans="1:42" x14ac:dyDescent="0.2">
      <c r="A45" s="3" t="s">
        <v>31</v>
      </c>
      <c r="B45" s="3"/>
      <c r="C45" s="71">
        <v>4</v>
      </c>
      <c r="D45" s="4"/>
      <c r="E45" s="4" t="s">
        <v>217</v>
      </c>
      <c r="F45" s="4"/>
      <c r="G45" s="71">
        <v>0</v>
      </c>
      <c r="H45" s="4"/>
      <c r="I45" s="4" t="s">
        <v>282</v>
      </c>
      <c r="J45" s="4"/>
      <c r="K45" s="71">
        <v>0</v>
      </c>
      <c r="L45" s="4"/>
      <c r="M45" s="4" t="s">
        <v>152</v>
      </c>
      <c r="N45" s="4"/>
      <c r="O45" s="71">
        <v>0</v>
      </c>
      <c r="P45" s="4"/>
      <c r="Q45" s="4" t="s">
        <v>291</v>
      </c>
      <c r="R45" s="4"/>
      <c r="S45" s="71">
        <v>0</v>
      </c>
      <c r="AP45" s="30"/>
    </row>
    <row r="46" spans="1:42" x14ac:dyDescent="0.2">
      <c r="A46" s="3" t="s">
        <v>167</v>
      </c>
      <c r="B46" s="3"/>
      <c r="C46" s="71">
        <v>3</v>
      </c>
      <c r="D46" s="4"/>
      <c r="E46" s="4" t="s">
        <v>245</v>
      </c>
      <c r="F46" s="4"/>
      <c r="G46" s="71">
        <v>24</v>
      </c>
      <c r="H46" s="4"/>
      <c r="I46" s="4" t="s">
        <v>88</v>
      </c>
      <c r="J46" s="4"/>
      <c r="K46" s="71">
        <v>0</v>
      </c>
      <c r="L46" s="4"/>
      <c r="M46" s="4" t="s">
        <v>269</v>
      </c>
      <c r="N46" s="4"/>
      <c r="O46" s="71">
        <v>0</v>
      </c>
      <c r="P46" s="4"/>
      <c r="Q46" s="4" t="s">
        <v>127</v>
      </c>
      <c r="R46" s="4"/>
      <c r="S46" s="71">
        <v>0</v>
      </c>
      <c r="AP46" s="30"/>
    </row>
    <row r="47" spans="1:42" x14ac:dyDescent="0.2">
      <c r="A47" s="3" t="s">
        <v>253</v>
      </c>
      <c r="B47" s="3"/>
      <c r="C47" s="71">
        <v>0</v>
      </c>
      <c r="D47" s="4"/>
      <c r="E47" s="4" t="s">
        <v>276</v>
      </c>
      <c r="F47" s="4"/>
      <c r="G47" s="71">
        <v>271</v>
      </c>
      <c r="H47" s="4"/>
      <c r="I47" s="4" t="s">
        <v>229</v>
      </c>
      <c r="J47" s="4"/>
      <c r="K47" s="71">
        <v>0</v>
      </c>
      <c r="L47" s="4"/>
      <c r="M47" s="4" t="s">
        <v>290</v>
      </c>
      <c r="N47" s="4"/>
      <c r="O47" s="71">
        <v>0</v>
      </c>
      <c r="P47" s="4"/>
      <c r="Q47" s="3"/>
      <c r="R47" s="3"/>
      <c r="S47" s="71"/>
      <c r="V47" s="29"/>
      <c r="AP47" s="30"/>
    </row>
    <row r="48" spans="1:42" x14ac:dyDescent="0.2">
      <c r="A48" s="3" t="s">
        <v>168</v>
      </c>
      <c r="B48" s="3"/>
      <c r="C48" s="71">
        <v>7</v>
      </c>
      <c r="D48" s="4"/>
      <c r="E48" s="4" t="s">
        <v>141</v>
      </c>
      <c r="F48" s="4"/>
      <c r="G48" s="71">
        <v>0</v>
      </c>
      <c r="H48" s="4"/>
      <c r="I48" s="4" t="s">
        <v>79</v>
      </c>
      <c r="J48" s="4"/>
      <c r="K48" s="71">
        <v>0</v>
      </c>
      <c r="L48" s="4"/>
      <c r="M48" s="4" t="s">
        <v>279</v>
      </c>
      <c r="N48" s="4"/>
      <c r="O48" s="71">
        <v>13</v>
      </c>
      <c r="P48" s="4"/>
      <c r="Q48" s="4"/>
      <c r="R48" s="4"/>
      <c r="S48" s="71"/>
      <c r="AP48" s="30"/>
    </row>
    <row r="49" spans="1:42" x14ac:dyDescent="0.2">
      <c r="A49" s="3" t="s">
        <v>154</v>
      </c>
      <c r="B49" s="3"/>
      <c r="C49" s="71">
        <v>0</v>
      </c>
      <c r="D49" s="4"/>
      <c r="E49" s="4" t="s">
        <v>143</v>
      </c>
      <c r="F49" s="4"/>
      <c r="G49" s="71">
        <v>84</v>
      </c>
      <c r="H49" s="4"/>
      <c r="I49" s="4" t="s">
        <v>136</v>
      </c>
      <c r="J49" s="4"/>
      <c r="K49" s="71">
        <v>0</v>
      </c>
      <c r="L49" s="4"/>
      <c r="M49" s="4" t="s">
        <v>181</v>
      </c>
      <c r="N49" s="4"/>
      <c r="O49" s="71">
        <v>0</v>
      </c>
      <c r="P49" s="4"/>
      <c r="Q49" s="4"/>
      <c r="R49" s="4"/>
      <c r="S49" s="71"/>
      <c r="AP49" s="30"/>
    </row>
    <row r="50" spans="1:42" x14ac:dyDescent="0.2">
      <c r="A50" s="3" t="s">
        <v>226</v>
      </c>
      <c r="B50" s="3"/>
      <c r="C50" s="71">
        <v>23</v>
      </c>
      <c r="D50" s="4"/>
      <c r="E50" s="4" t="s">
        <v>205</v>
      </c>
      <c r="F50" s="4"/>
      <c r="G50" s="71">
        <v>0</v>
      </c>
      <c r="H50" s="4"/>
      <c r="I50" s="4" t="s">
        <v>231</v>
      </c>
      <c r="J50" s="4"/>
      <c r="K50" s="71">
        <v>0</v>
      </c>
      <c r="L50" s="4"/>
      <c r="M50" s="4" t="s">
        <v>211</v>
      </c>
      <c r="N50" s="4"/>
      <c r="O50" s="71">
        <v>6</v>
      </c>
      <c r="P50" s="4"/>
      <c r="Q50" s="4"/>
      <c r="R50" s="4"/>
      <c r="S50" s="71"/>
      <c r="AP50" s="30"/>
    </row>
    <row r="51" spans="1:42" x14ac:dyDescent="0.2">
      <c r="A51" s="3" t="s">
        <v>293</v>
      </c>
      <c r="B51" s="3"/>
      <c r="C51" s="71">
        <v>0</v>
      </c>
      <c r="D51" s="4"/>
      <c r="E51" s="4" t="s">
        <v>74</v>
      </c>
      <c r="F51" s="4"/>
      <c r="G51" s="71">
        <v>0</v>
      </c>
      <c r="H51" s="4"/>
      <c r="I51" s="4" t="s">
        <v>268</v>
      </c>
      <c r="J51" s="4"/>
      <c r="K51" s="71">
        <v>0</v>
      </c>
      <c r="L51" s="4"/>
      <c r="M51" s="4" t="s">
        <v>116</v>
      </c>
      <c r="N51" s="4"/>
      <c r="O51" s="71">
        <v>0</v>
      </c>
      <c r="P51" s="4"/>
      <c r="Q51" s="4"/>
      <c r="R51" s="4"/>
      <c r="S51" s="71"/>
      <c r="AP51" s="30"/>
    </row>
    <row r="52" spans="1:42" x14ac:dyDescent="0.2">
      <c r="A52" s="3" t="s">
        <v>286</v>
      </c>
      <c r="B52" s="3"/>
      <c r="C52" s="71">
        <v>0</v>
      </c>
      <c r="D52" s="4"/>
      <c r="E52" s="4" t="s">
        <v>5</v>
      </c>
      <c r="F52" s="4"/>
      <c r="G52" s="71">
        <v>0</v>
      </c>
      <c r="H52" s="4"/>
      <c r="I52" s="4" t="s">
        <v>208</v>
      </c>
      <c r="J52" s="4"/>
      <c r="K52" s="71">
        <v>0</v>
      </c>
      <c r="L52" s="4"/>
      <c r="M52" s="4" t="s">
        <v>192</v>
      </c>
      <c r="N52" s="4"/>
      <c r="O52" s="71">
        <v>0</v>
      </c>
      <c r="P52" s="4"/>
      <c r="Q52" s="4"/>
      <c r="R52" s="4"/>
      <c r="S52" s="71"/>
      <c r="AP52" s="30"/>
    </row>
    <row r="53" spans="1:42" x14ac:dyDescent="0.2">
      <c r="A53" s="3" t="s">
        <v>132</v>
      </c>
      <c r="B53" s="3"/>
      <c r="C53" s="71">
        <v>0</v>
      </c>
      <c r="D53" s="4"/>
      <c r="E53" s="4" t="s">
        <v>255</v>
      </c>
      <c r="F53" s="4"/>
      <c r="G53" s="71">
        <v>0</v>
      </c>
      <c r="H53" s="4"/>
      <c r="I53" s="4" t="s">
        <v>137</v>
      </c>
      <c r="J53" s="4"/>
      <c r="K53" s="71">
        <v>0</v>
      </c>
      <c r="L53" s="4"/>
      <c r="M53" s="4" t="s">
        <v>283</v>
      </c>
      <c r="N53" s="4"/>
      <c r="O53" s="71">
        <v>0</v>
      </c>
      <c r="P53" s="4"/>
      <c r="Q53" s="4"/>
      <c r="R53" s="4"/>
      <c r="S53" s="71"/>
      <c r="AP53" s="30"/>
    </row>
    <row r="54" spans="1:42" x14ac:dyDescent="0.2">
      <c r="K54" s="125"/>
      <c r="S54" s="125"/>
    </row>
    <row r="55" spans="1:42" x14ac:dyDescent="0.2">
      <c r="C55" s="125"/>
      <c r="D55" s="125"/>
      <c r="E55" s="125"/>
      <c r="F55" s="125"/>
      <c r="G55" s="125"/>
      <c r="H55" s="125"/>
      <c r="I55" s="125"/>
      <c r="J55" s="125"/>
      <c r="K55" s="125"/>
      <c r="L55" s="125"/>
      <c r="M55" s="125"/>
      <c r="N55" s="125"/>
      <c r="O55" s="125"/>
      <c r="P55" s="125"/>
      <c r="Q55" s="125"/>
      <c r="R55" s="125"/>
      <c r="S55" s="125"/>
      <c r="T55" s="125"/>
    </row>
    <row r="56" spans="1:42" x14ac:dyDescent="0.2">
      <c r="A56" s="125"/>
      <c r="K56" s="125"/>
      <c r="S56" s="125"/>
    </row>
    <row r="57" spans="1:42" x14ac:dyDescent="0.2">
      <c r="C57" s="125"/>
      <c r="D57" s="125"/>
      <c r="E57" s="125"/>
      <c r="F57" s="125"/>
      <c r="G57" s="125"/>
      <c r="H57" s="125"/>
      <c r="I57" s="125"/>
      <c r="J57" s="125"/>
      <c r="K57" s="125"/>
      <c r="L57" s="125"/>
      <c r="M57" s="125"/>
      <c r="N57" s="125"/>
      <c r="O57" s="125"/>
      <c r="P57" s="125"/>
      <c r="Q57" s="125"/>
      <c r="R57" s="125"/>
      <c r="S57" s="125"/>
    </row>
    <row r="58" spans="1:42" x14ac:dyDescent="0.2">
      <c r="S58" s="125"/>
    </row>
    <row r="59" spans="1:42" s="30" customFormat="1" x14ac:dyDescent="0.2">
      <c r="S59" s="29"/>
    </row>
    <row r="60" spans="1:42" x14ac:dyDescent="0.2">
      <c r="S60" s="125"/>
    </row>
    <row r="61" spans="1:42" x14ac:dyDescent="0.2">
      <c r="S61" s="125"/>
    </row>
    <row r="62" spans="1:42" x14ac:dyDescent="0.2">
      <c r="S62" s="125"/>
    </row>
    <row r="63" spans="1:42" x14ac:dyDescent="0.2">
      <c r="S63" s="125"/>
    </row>
    <row r="64" spans="1:42" x14ac:dyDescent="0.2">
      <c r="S64" s="125"/>
    </row>
    <row r="65" spans="19:19" x14ac:dyDescent="0.2">
      <c r="S65" s="125"/>
    </row>
    <row r="66" spans="19:19" x14ac:dyDescent="0.2">
      <c r="S66" s="125"/>
    </row>
    <row r="67" spans="19:19" x14ac:dyDescent="0.2">
      <c r="S67" s="125"/>
    </row>
    <row r="68" spans="19:19" x14ac:dyDescent="0.2">
      <c r="S68" s="125"/>
    </row>
  </sheetData>
  <pageMargins left="0.61" right="0.39" top="0.63" bottom="1" header="0.5" footer="0.5"/>
  <pageSetup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Notes</vt:lpstr>
      <vt:lpstr>Table 1 2018</vt:lpstr>
      <vt:lpstr>Table 2 2018</vt:lpstr>
      <vt:lpstr>Table 3 2018</vt:lpstr>
      <vt:lpstr>Table 4 2018</vt:lpstr>
      <vt:lpstr>Table 5 2018</vt:lpstr>
      <vt:lpstr>Table 6 2018</vt:lpstr>
      <vt:lpstr>Table 7 2018</vt:lpstr>
      <vt:lpstr>Table 8 2018</vt:lpstr>
      <vt:lpstr>Table 9 2018</vt:lpstr>
      <vt:lpstr>Table 10 2018</vt:lpstr>
      <vt:lpstr>'Table 5 2018'!citysplits</vt:lpstr>
      <vt:lpstr>'Table 5 2018'!citysplits12</vt:lpstr>
      <vt:lpstr>'Table 5 2018'!citysplits13</vt:lpstr>
      <vt:lpstr>'Table 5 2018'!citysplits14</vt:lpstr>
      <vt:lpstr>'Table 5 2018'!citysplits2011</vt:lpstr>
      <vt:lpstr>'Table 5 2018'!citysplits2015</vt:lpstr>
      <vt:lpstr>Notes!Print_Area</vt:lpstr>
      <vt:lpstr>'Table 10 2018'!Print_Area</vt:lpstr>
      <vt:lpstr>'Table 2 2018'!Print_Area</vt:lpstr>
      <vt:lpstr>'Table 3 2018'!Print_Area</vt:lpstr>
      <vt:lpstr>'Table 4 2018'!Print_Area</vt:lpstr>
      <vt:lpstr>'Table 5 2018'!Print_Area</vt:lpstr>
      <vt:lpstr>'Table 6 2018'!Print_Area</vt:lpstr>
      <vt:lpstr>'Table 7 2018'!Print_Area</vt:lpstr>
      <vt:lpstr>'Table 8 2018'!Print_Area</vt:lpstr>
      <vt:lpstr>'Table 9 2018'!Print_Area</vt:lpstr>
      <vt:lpstr>'Table 1 2018'!Print_Titles</vt:lpstr>
      <vt:lpstr>'Table 4 2018'!Print_Titles</vt:lpstr>
      <vt:lpstr>'Table 7 2018'!Print_Titles</vt:lpstr>
      <vt:lpstr>'Table 9 2018'!Print_Titles</vt:lpstr>
    </vt:vector>
  </TitlesOfParts>
  <Company>PSU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2016 Population Estimates Report Tables</dc:title>
  <dc:creator>proehl</dc:creator>
  <cp:lastModifiedBy>David Coate</cp:lastModifiedBy>
  <cp:lastPrinted>2019-04-08T19:37:22Z</cp:lastPrinted>
  <dcterms:created xsi:type="dcterms:W3CDTF">2006-02-10T18:12:51Z</dcterms:created>
  <dcterms:modified xsi:type="dcterms:W3CDTF">2020-01-13T16:56:08Z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13e9601b4d244c479470f4ac6ab3dbd8</vt:lpwstr>
  </property>
</Properties>
</file>